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82" sheetId="6" r:id="rId1"/>
  </sheets>
  <definedNames>
    <definedName name="_xlnm.Print_Area" localSheetId="0">'Додаток2 КПК1014082'!$A$1:$BY$242</definedName>
  </definedNames>
  <calcPr calcId="145621"/>
</workbook>
</file>

<file path=xl/calcChain.xml><?xml version="1.0" encoding="utf-8"?>
<calcChain xmlns="http://schemas.openxmlformats.org/spreadsheetml/2006/main">
  <c r="BH219" i="6" l="1"/>
  <c r="AT219" i="6"/>
  <c r="AJ219" i="6"/>
  <c r="BG210" i="6"/>
  <c r="AQ210" i="6"/>
  <c r="AZ187" i="6"/>
  <c r="AK187" i="6"/>
  <c r="AZ186" i="6"/>
  <c r="AK186" i="6"/>
  <c r="AZ185" i="6"/>
  <c r="AK185" i="6"/>
  <c r="BO177" i="6"/>
  <c r="AZ177" i="6"/>
  <c r="AK177" i="6"/>
  <c r="BO176" i="6"/>
  <c r="AZ176" i="6"/>
  <c r="AK176" i="6"/>
  <c r="BO175" i="6"/>
  <c r="AZ175" i="6"/>
  <c r="AK175" i="6"/>
  <c r="BD102" i="6"/>
  <c r="AJ102" i="6"/>
  <c r="BD101" i="6"/>
  <c r="AJ101" i="6"/>
  <c r="BD100" i="6"/>
  <c r="AJ100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<sst xmlns="http://schemas.openxmlformats.org/spreadsheetml/2006/main" count="734" uniqueCount="263">
  <si>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</si>
  <si>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</si>
  <si>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</si>
  <si>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</si>
  <si>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</si>
  <si>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</si>
  <si>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</si>
  <si>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</si>
  <si>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</si>
  <si>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</si>
  <si>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</si>
  <si>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</si>
  <si>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</si>
  <si>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</si>
  <si>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</si>
  <si>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</si>
  <si>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</si>
  <si>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</si>
  <si>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</si>
  <si>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</si>
  <si>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</si>
  <si>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</si>
  <si>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</si>
  <si>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</si>
  <si>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</si>
  <si>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</si>
  <si>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</si>
  <si>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</si>
  <si>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</si>
  <si>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</si>
  <si>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</si>
  <si>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</si>
  <si>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</si>
  <si>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</si>
  <si>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</si>
  <si>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</si>
  <si>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</si>
  <si>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</si>
  <si>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</si>
  <si>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</si>
  <si>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</si>
  <si>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</si>
  <si>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</si>
  <si>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</si>
  <si>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</si>
  <si>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</si>
  <si>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</si>
  <si>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</si>
  <si>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</si>
  <si>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</si>
  <si>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</si>
  <si>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</si>
  <si>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</si>
  <si>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</si>
  <si>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</si>
  <si>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</si>
  <si>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</si>
  <si>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</si>
  <si>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</si>
  <si>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</si>
  <si>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</si>
  <si>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</si>
  <si>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</si>
  <si>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</si>
  <si>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</si>
  <si>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</si>
  <si>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</si>
  <si>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</si>
  <si>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</si>
  <si>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</si>
  <si>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</si>
  <si>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</si>
  <si>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</si>
  <si>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</si>
  <si>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</si>
  <si>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</si>
  <si>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</si>
  <si>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</si>
  <si>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</si>
  <si>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</si>
  <si>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</si>
  <si>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</si>
  <si>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</si>
  <si>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</si>
  <si>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</si>
  <si>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</si>
  <si>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</si>
  <si>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</si>
  <si>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</si>
  <si>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</si>
  <si>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</si>
  <si>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</si>
  <si>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</si>
  <si>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</si>
  <si>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</si>
  <si>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</si>
  <si>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</si>
  <si>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</si>
  <si>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</si>
  <si>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</si>
  <si>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</si>
  <si>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</si>
  <si>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</si>
  <si>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</si>
  <si>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</si>
  <si>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</si>
  <si>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</si>
  <si>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</si>
  <si>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</si>
  <si>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</si>
  <si>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</si>
  <si>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</si>
  <si>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</si>
  <si>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</si>
  <si>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</si>
  <si>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</si>
  <si>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</si>
  <si>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</si>
  <si>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</si>
  <si>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</si>
  <si>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</si>
  <si>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</si>
  <si>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</si>
  <si>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</si>
  <si>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</si>
  <si>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</si>
  <si>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</si>
  <si>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</si>
  <si>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</si>
  <si>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</si>
  <si>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</si>
  <si>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</si>
  <si>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</si>
  <si>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</si>
  <si>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</si>
  <si>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</si>
  <si>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</si>
  <si>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</si>
  <si>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</si>
  <si>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</si>
  <si>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</si>
  <si>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</si>
  <si>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</si>
  <si>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</si>
  <si>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</si>
  <si>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</si>
  <si>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</si>
  <si>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</si>
  <si>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</si>
  <si>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</si>
  <si>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</si>
  <si>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</si>
  <si>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</si>
  <si>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</si>
  <si>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</si>
  <si>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</si>
  <si>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</si>
  <si>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</si>
  <si>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</si>
  <si>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</si>
  <si>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</si>
  <si>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</si>
  <si>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</si>
  <si>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</si>
  <si>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</si>
  <si>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</si>
  <si>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</si>
  <si>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</si>
  <si>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</si>
  <si>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</si>
  <si>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</si>
  <si>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</si>
  <si>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</si>
  <si>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</si>
  <si>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</si>
  <si>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</si>
  <si>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</si>
  <si>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забезпечення розвитку культури і мистецтва											_x000D_
забезпечення розвитку туризму</t>
  </si>
  <si>
    <t>забезпечення розвитку туризму</t>
  </si>
  <si>
    <t>затрат</t>
  </si>
  <si>
    <t xml:space="preserve">formula=RC[-16]+RC[-8]                          </t>
  </si>
  <si>
    <t>видатки загального фонду на проведення культурно-мистецьких заходів</t>
  </si>
  <si>
    <t>грн.</t>
  </si>
  <si>
    <t>кошторис</t>
  </si>
  <si>
    <t>видатки на місцеві програми розвитку туризму</t>
  </si>
  <si>
    <t>кількість</t>
  </si>
  <si>
    <t>рішення сесії міської ради</t>
  </si>
  <si>
    <t>в т.ч. за рахунок коштів міського бюджету</t>
  </si>
  <si>
    <t>продукту</t>
  </si>
  <si>
    <t>кількість  культурно-мистецьких  заходів</t>
  </si>
  <si>
    <t>в т.ч.за рахунок коштів місцевого бюджету</t>
  </si>
  <si>
    <t>кількість заходів, спрамованих на реалізацію місцевих програм розвитку туризму</t>
  </si>
  <si>
    <t>ефективності</t>
  </si>
  <si>
    <t>витрати на реалізацію одного культурно-мистецького заходу місцевого значення</t>
  </si>
  <si>
    <t>розрахунок</t>
  </si>
  <si>
    <t>витрати на реалізацію одного заходу програми розвитку туризму</t>
  </si>
  <si>
    <t>якості</t>
  </si>
  <si>
    <t>відсотк виконання програм розвитку культури і мистецтва</t>
  </si>
  <si>
    <t>відс.</t>
  </si>
  <si>
    <t>звіт про виконання заходів</t>
  </si>
  <si>
    <t>відсоток виконання програми розвитку туризму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</si>
  <si>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</si>
  <si>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</si>
  <si>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</si>
  <si>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заходів з відзначення державних та професійних свят, ювілейних дат</t>
  </si>
  <si>
    <t>рішення  від 03.12.2021 №485</t>
  </si>
  <si>
    <t>програма розвитку туризму Новгород-Сіверської міської об'єднаної територіальної громади на 2020-2021 роки</t>
  </si>
  <si>
    <t>рішення від 03.12.2021№ 484</t>
  </si>
  <si>
    <t>"У 2022 році бюджетні зобов'язання  будуть використані виключно на виконання мети Програм, в межах видатків, передбачених кошторисом.																																																																																																					
"</t>
  </si>
  <si>
    <t>Внаслідок використання коштів загального фонду бюджету у 2021 році було  забезпечено належну організацію відзначення державних та професійних свят, забезпечення змістовного дозвілля і відпочинку населення міста, забезпечення умов для повноцінного функціонування суб'єктів туристичної діяльності. На організацію відзначення державних та професійних свят 112933,00  на виконання заходів Програми розвитку туризму - 13520,00грн. У 2021 році фінансові зобов'зання будуть здійснюватися в межах видатків.  В 2022 році для виконання заходів Програм видатки необхідно планувати по даному бюджетному запиту._x000D_
По програмі розвитку туризму були виділені кошти, як інша субвенція на підтримку ДКП "Готель "Слов'янський" по КЕКВ 2610 в сумі 320000,00 грн</t>
  </si>
  <si>
    <t>Реалізація заходів з надання належних послуг в галузі культури і мистецтва.</t>
  </si>
  <si>
    <t xml:space="preserve"> забезпечення розвитку культури і мистецтва; _x000D_
забезпечення розвитку туризму</t>
  </si>
  <si>
    <t>-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змінами).;_x000D_
- "Конституція України, Бюджетний кодекс України  (зі змінами), Закон України "Про Державний бюджет України на 2021 рік",Закон України "Про місцеве самоврядування в Україні", Закон України "Про культуру";;_x000D_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бюджету",;_x000D_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складання».;_x000D_
- наказ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</si>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</sst>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topLeftCell="A183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214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213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214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262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258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261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220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210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5" t="s">
        <v>211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 x14ac:dyDescent="0.2">
      <c r="A21" s="125" t="s">
        <v>212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146500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146500</v>
      </c>
      <c r="AJ30" s="97"/>
      <c r="AK30" s="97"/>
      <c r="AL30" s="97"/>
      <c r="AM30" s="98"/>
      <c r="AN30" s="96">
        <v>625000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625000</v>
      </c>
      <c r="BC30" s="97"/>
      <c r="BD30" s="97"/>
      <c r="BE30" s="97"/>
      <c r="BF30" s="98"/>
      <c r="BG30" s="96">
        <v>305000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305000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146500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146500</v>
      </c>
      <c r="AJ31" s="105"/>
      <c r="AK31" s="105"/>
      <c r="AL31" s="105"/>
      <c r="AM31" s="106"/>
      <c r="AN31" s="104">
        <v>625000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625000</v>
      </c>
      <c r="BC31" s="105"/>
      <c r="BD31" s="105"/>
      <c r="BE31" s="105"/>
      <c r="BF31" s="106"/>
      <c r="BG31" s="104">
        <v>305000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305000</v>
      </c>
      <c r="BV31" s="105"/>
      <c r="BW31" s="105"/>
      <c r="BX31" s="105"/>
      <c r="BY31" s="106"/>
    </row>
    <row r="33" spans="1:79" ht="14.25" customHeight="1" x14ac:dyDescent="0.2">
      <c r="A33" s="79" t="s">
        <v>247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305000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305000</v>
      </c>
      <c r="AN39" s="97"/>
      <c r="AO39" s="97"/>
      <c r="AP39" s="97"/>
      <c r="AQ39" s="98"/>
      <c r="AR39" s="96">
        <v>305000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305000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305000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305000</v>
      </c>
      <c r="AN40" s="105"/>
      <c r="AO40" s="105"/>
      <c r="AP40" s="105"/>
      <c r="AQ40" s="106"/>
      <c r="AR40" s="104">
        <v>305000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305000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131500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131500</v>
      </c>
      <c r="AJ50" s="97"/>
      <c r="AK50" s="97"/>
      <c r="AL50" s="97"/>
      <c r="AM50" s="98"/>
      <c r="AN50" s="96">
        <v>240000.28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240000.28</v>
      </c>
      <c r="BC50" s="97"/>
      <c r="BD50" s="97"/>
      <c r="BE50" s="97"/>
      <c r="BF50" s="98"/>
      <c r="BG50" s="96">
        <v>290000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290000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15000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15000</v>
      </c>
      <c r="AJ51" s="97"/>
      <c r="AK51" s="97"/>
      <c r="AL51" s="97"/>
      <c r="AM51" s="98"/>
      <c r="AN51" s="96">
        <v>65000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65000</v>
      </c>
      <c r="BC51" s="97"/>
      <c r="BD51" s="97"/>
      <c r="BE51" s="97"/>
      <c r="BF51" s="98"/>
      <c r="BG51" s="96">
        <v>15000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15000</v>
      </c>
      <c r="BV51" s="97"/>
      <c r="BW51" s="97"/>
      <c r="BX51" s="97"/>
      <c r="BY51" s="98"/>
    </row>
    <row r="52" spans="1:79" s="99" customFormat="1" ht="25.5" customHeight="1" x14ac:dyDescent="0.2">
      <c r="A52" s="89">
        <v>2610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319999.71999999997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319999.71999999997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146500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146500</v>
      </c>
      <c r="AJ53" s="105"/>
      <c r="AK53" s="105"/>
      <c r="AL53" s="105"/>
      <c r="AM53" s="106"/>
      <c r="AN53" s="104">
        <v>625000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625000</v>
      </c>
      <c r="BC53" s="105"/>
      <c r="BD53" s="105"/>
      <c r="BE53" s="105"/>
      <c r="BF53" s="106"/>
      <c r="BG53" s="104">
        <v>305000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305000</v>
      </c>
      <c r="BV53" s="105"/>
      <c r="BW53" s="105"/>
      <c r="BX53" s="105"/>
      <c r="BY53" s="106"/>
    </row>
    <row r="55" spans="1:79" ht="14.25" customHeight="1" x14ac:dyDescent="0.2">
      <c r="A55" s="29" t="s">
        <v>234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221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222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225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232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249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221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243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248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290000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290000</v>
      </c>
      <c r="AN69" s="97"/>
      <c r="AO69" s="97"/>
      <c r="AP69" s="97"/>
      <c r="AQ69" s="98"/>
      <c r="AR69" s="96">
        <v>290000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290000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2240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15000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15000</v>
      </c>
      <c r="AN70" s="97"/>
      <c r="AO70" s="97"/>
      <c r="AP70" s="97"/>
      <c r="AQ70" s="98"/>
      <c r="AR70" s="96">
        <v>15000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15000</v>
      </c>
      <c r="BH70" s="95"/>
      <c r="BI70" s="95"/>
      <c r="BJ70" s="95"/>
      <c r="BK70" s="95"/>
    </row>
    <row r="71" spans="1:79" s="99" customFormat="1" ht="25.5" customHeight="1" x14ac:dyDescent="0.2">
      <c r="A71" s="89">
        <v>2610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 x14ac:dyDescent="0.2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305000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305000</v>
      </c>
      <c r="AN72" s="105"/>
      <c r="AO72" s="105"/>
      <c r="AP72" s="105"/>
      <c r="AQ72" s="106"/>
      <c r="AR72" s="104">
        <v>305000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305000</v>
      </c>
      <c r="BH72" s="103"/>
      <c r="BI72" s="103"/>
      <c r="BJ72" s="103"/>
      <c r="BK72" s="103"/>
    </row>
    <row r="74" spans="1:79" ht="14.25" customHeight="1" x14ac:dyDescent="0.2">
      <c r="A74" s="29" t="s">
        <v>250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221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 x14ac:dyDescent="0.2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243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248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 x14ac:dyDescent="0.2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 x14ac:dyDescent="0.2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 x14ac:dyDescent="0.2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 x14ac:dyDescent="0.2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 x14ac:dyDescent="0.2">
      <c r="A84" s="29" t="s">
        <v>235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 x14ac:dyDescent="0.2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222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225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232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 x14ac:dyDescent="0.2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 x14ac:dyDescent="0.2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 x14ac:dyDescent="0.2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25.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83280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83280</v>
      </c>
      <c r="AJ90" s="97"/>
      <c r="AK90" s="97"/>
      <c r="AL90" s="97"/>
      <c r="AM90" s="98"/>
      <c r="AN90" s="96">
        <v>250000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250000</v>
      </c>
      <c r="BC90" s="97"/>
      <c r="BD90" s="97"/>
      <c r="BE90" s="97"/>
      <c r="BF90" s="98"/>
      <c r="BG90" s="96">
        <v>250000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250000</v>
      </c>
      <c r="BV90" s="97"/>
      <c r="BW90" s="97"/>
      <c r="BX90" s="97"/>
      <c r="BY90" s="98"/>
      <c r="CA90" s="99" t="s">
        <v>34</v>
      </c>
    </row>
    <row r="91" spans="1:79" s="99" customFormat="1" ht="12.75" customHeight="1" x14ac:dyDescent="0.2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39000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39000</v>
      </c>
      <c r="AJ91" s="97"/>
      <c r="AK91" s="97"/>
      <c r="AL91" s="97"/>
      <c r="AM91" s="98"/>
      <c r="AN91" s="96">
        <v>375000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375000</v>
      </c>
      <c r="BC91" s="97"/>
      <c r="BD91" s="97"/>
      <c r="BE91" s="97"/>
      <c r="BF91" s="98"/>
      <c r="BG91" s="96">
        <v>55000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55000</v>
      </c>
      <c r="BV91" s="97"/>
      <c r="BW91" s="97"/>
      <c r="BX91" s="97"/>
      <c r="BY91" s="98"/>
    </row>
    <row r="92" spans="1:79" s="6" customFormat="1" ht="12.75" customHeight="1" x14ac:dyDescent="0.2">
      <c r="A92" s="86"/>
      <c r="B92" s="87"/>
      <c r="C92" s="87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122280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122280</v>
      </c>
      <c r="AJ92" s="105"/>
      <c r="AK92" s="105"/>
      <c r="AL92" s="105"/>
      <c r="AM92" s="106"/>
      <c r="AN92" s="104">
        <v>625000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625000</v>
      </c>
      <c r="BC92" s="105"/>
      <c r="BD92" s="105"/>
      <c r="BE92" s="105"/>
      <c r="BF92" s="106"/>
      <c r="BG92" s="104">
        <v>305000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305000</v>
      </c>
      <c r="BV92" s="105"/>
      <c r="BW92" s="105"/>
      <c r="BX92" s="105"/>
      <c r="BY92" s="106"/>
    </row>
    <row r="94" spans="1:79" ht="14.25" customHeight="1" x14ac:dyDescent="0.2">
      <c r="A94" s="29" t="s">
        <v>251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75" t="s">
        <v>221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 x14ac:dyDescent="0.2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243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248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 x14ac:dyDescent="0.2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 x14ac:dyDescent="0.2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 x14ac:dyDescent="0.2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99" customFormat="1" ht="25.5" customHeight="1" x14ac:dyDescent="0.2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250000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250000</v>
      </c>
      <c r="AK100" s="110"/>
      <c r="AL100" s="110"/>
      <c r="AM100" s="110"/>
      <c r="AN100" s="110"/>
      <c r="AO100" s="95">
        <v>250000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250000</v>
      </c>
      <c r="BE100" s="110"/>
      <c r="BF100" s="110"/>
      <c r="BG100" s="110"/>
      <c r="BH100" s="110"/>
      <c r="CA100" s="99" t="s">
        <v>36</v>
      </c>
    </row>
    <row r="101" spans="1:79" s="99" customFormat="1" ht="12.75" customHeight="1" x14ac:dyDescent="0.2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55000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55000</v>
      </c>
      <c r="AK101" s="110"/>
      <c r="AL101" s="110"/>
      <c r="AM101" s="110"/>
      <c r="AN101" s="110"/>
      <c r="AO101" s="95">
        <v>55000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55000</v>
      </c>
      <c r="BE101" s="110"/>
      <c r="BF101" s="110"/>
      <c r="BG101" s="110"/>
      <c r="BH101" s="110"/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305000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305000</v>
      </c>
      <c r="AK102" s="85"/>
      <c r="AL102" s="85"/>
      <c r="AM102" s="85"/>
      <c r="AN102" s="85"/>
      <c r="AO102" s="103">
        <v>305000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305000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236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222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225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232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1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107500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107500</v>
      </c>
      <c r="AQ112" s="115"/>
      <c r="AR112" s="115"/>
      <c r="AS112" s="115"/>
      <c r="AT112" s="115"/>
      <c r="AU112" s="115">
        <v>250000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250000</v>
      </c>
      <c r="BF112" s="115"/>
      <c r="BG112" s="115"/>
      <c r="BH112" s="115"/>
      <c r="BI112" s="115"/>
      <c r="BJ112" s="115">
        <v>250000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250000</v>
      </c>
      <c r="BU112" s="115"/>
      <c r="BV112" s="115"/>
      <c r="BW112" s="115"/>
      <c r="BX112" s="115"/>
    </row>
    <row r="113" spans="1:76" s="99" customFormat="1" ht="30" customHeight="1" x14ac:dyDescent="0.2">
      <c r="A113" s="89">
        <v>2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114" t="s">
        <v>186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39000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39000</v>
      </c>
      <c r="AQ113" s="115"/>
      <c r="AR113" s="115"/>
      <c r="AS113" s="115"/>
      <c r="AT113" s="115"/>
      <c r="AU113" s="115">
        <v>375000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375000</v>
      </c>
      <c r="BF113" s="115"/>
      <c r="BG113" s="115"/>
      <c r="BH113" s="115"/>
      <c r="BI113" s="115"/>
      <c r="BJ113" s="115">
        <v>55000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55000</v>
      </c>
      <c r="BU113" s="115"/>
      <c r="BV113" s="115"/>
      <c r="BW113" s="115"/>
      <c r="BX113" s="115"/>
    </row>
    <row r="114" spans="1:76" s="99" customFormat="1" ht="30" customHeight="1" x14ac:dyDescent="0.2">
      <c r="A114" s="89">
        <v>3</v>
      </c>
      <c r="B114" s="90"/>
      <c r="C114" s="90"/>
      <c r="D114" s="114" t="s">
        <v>187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114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39000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39000</v>
      </c>
      <c r="AQ114" s="115"/>
      <c r="AR114" s="115"/>
      <c r="AS114" s="115"/>
      <c r="AT114" s="115"/>
      <c r="AU114" s="115">
        <v>375000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375000</v>
      </c>
      <c r="BF114" s="115"/>
      <c r="BG114" s="115"/>
      <c r="BH114" s="115"/>
      <c r="BI114" s="115"/>
      <c r="BJ114" s="115">
        <v>55000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55000</v>
      </c>
      <c r="BU114" s="115"/>
      <c r="BV114" s="115"/>
      <c r="BW114" s="115"/>
      <c r="BX114" s="115"/>
    </row>
    <row r="115" spans="1:76" s="6" customFormat="1" ht="15" customHeight="1" x14ac:dyDescent="0.2">
      <c r="A115" s="86">
        <v>0</v>
      </c>
      <c r="B115" s="87"/>
      <c r="C115" s="87"/>
      <c r="D115" s="113" t="s">
        <v>188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6" s="99" customFormat="1" ht="28.5" customHeight="1" x14ac:dyDescent="0.2">
      <c r="A116" s="89">
        <v>1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185</v>
      </c>
      <c r="R116" s="27"/>
      <c r="S116" s="27"/>
      <c r="T116" s="27"/>
      <c r="U116" s="27"/>
      <c r="V116" s="114" t="s">
        <v>186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9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9</v>
      </c>
      <c r="AQ116" s="115"/>
      <c r="AR116" s="115"/>
      <c r="AS116" s="115"/>
      <c r="AT116" s="115"/>
      <c r="AU116" s="115">
        <v>9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9</v>
      </c>
      <c r="BF116" s="115"/>
      <c r="BG116" s="115"/>
      <c r="BH116" s="115"/>
      <c r="BI116" s="115"/>
      <c r="BJ116" s="115">
        <v>9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9</v>
      </c>
      <c r="BU116" s="115"/>
      <c r="BV116" s="115"/>
      <c r="BW116" s="115"/>
      <c r="BX116" s="115"/>
    </row>
    <row r="117" spans="1:76" s="99" customFormat="1" ht="30" customHeight="1" x14ac:dyDescent="0.2">
      <c r="A117" s="89">
        <v>2</v>
      </c>
      <c r="B117" s="90"/>
      <c r="C117" s="90"/>
      <c r="D117" s="114" t="s">
        <v>190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185</v>
      </c>
      <c r="R117" s="27"/>
      <c r="S117" s="27"/>
      <c r="T117" s="27"/>
      <c r="U117" s="27"/>
      <c r="V117" s="114" t="s">
        <v>186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9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9</v>
      </c>
      <c r="AQ117" s="115"/>
      <c r="AR117" s="115"/>
      <c r="AS117" s="115"/>
      <c r="AT117" s="115"/>
      <c r="AU117" s="115">
        <v>9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9</v>
      </c>
      <c r="BF117" s="115"/>
      <c r="BG117" s="115"/>
      <c r="BH117" s="115"/>
      <c r="BI117" s="115"/>
      <c r="BJ117" s="115">
        <v>9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9</v>
      </c>
      <c r="BU117" s="115"/>
      <c r="BV117" s="115"/>
      <c r="BW117" s="115"/>
      <c r="BX117" s="115"/>
    </row>
    <row r="118" spans="1:76" s="99" customFormat="1" ht="45" customHeight="1" x14ac:dyDescent="0.2">
      <c r="A118" s="89">
        <v>3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185</v>
      </c>
      <c r="R118" s="27"/>
      <c r="S118" s="27"/>
      <c r="T118" s="27"/>
      <c r="U118" s="27"/>
      <c r="V118" s="114" t="s">
        <v>186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7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7</v>
      </c>
      <c r="AQ118" s="115"/>
      <c r="AR118" s="115"/>
      <c r="AS118" s="115"/>
      <c r="AT118" s="115"/>
      <c r="AU118" s="115">
        <v>16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16</v>
      </c>
      <c r="BF118" s="115"/>
      <c r="BG118" s="115"/>
      <c r="BH118" s="115"/>
      <c r="BI118" s="115"/>
      <c r="BJ118" s="115">
        <v>16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16</v>
      </c>
      <c r="BU118" s="115"/>
      <c r="BV118" s="115"/>
      <c r="BW118" s="115"/>
      <c r="BX118" s="115"/>
    </row>
    <row r="119" spans="1:76" s="99" customFormat="1" ht="30" customHeight="1" x14ac:dyDescent="0.2">
      <c r="A119" s="89">
        <v>4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185</v>
      </c>
      <c r="R119" s="27"/>
      <c r="S119" s="27"/>
      <c r="T119" s="27"/>
      <c r="U119" s="27"/>
      <c r="V119" s="114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7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7</v>
      </c>
      <c r="AQ119" s="115"/>
      <c r="AR119" s="115"/>
      <c r="AS119" s="115"/>
      <c r="AT119" s="115"/>
      <c r="AU119" s="115">
        <v>16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16</v>
      </c>
      <c r="BF119" s="115"/>
      <c r="BG119" s="115"/>
      <c r="BH119" s="115"/>
      <c r="BI119" s="115"/>
      <c r="BJ119" s="115">
        <v>16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16</v>
      </c>
      <c r="BU119" s="115"/>
      <c r="BV119" s="115"/>
      <c r="BW119" s="115"/>
      <c r="BX119" s="115"/>
    </row>
    <row r="120" spans="1:76" s="6" customFormat="1" ht="15" customHeight="1" x14ac:dyDescent="0.2">
      <c r="A120" s="86">
        <v>0</v>
      </c>
      <c r="B120" s="87"/>
      <c r="C120" s="87"/>
      <c r="D120" s="113" t="s">
        <v>192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6" s="99" customFormat="1" ht="42.75" customHeight="1" x14ac:dyDescent="0.2">
      <c r="A121" s="89">
        <v>1</v>
      </c>
      <c r="B121" s="90"/>
      <c r="C121" s="90"/>
      <c r="D121" s="114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182</v>
      </c>
      <c r="R121" s="27"/>
      <c r="S121" s="27"/>
      <c r="T121" s="27"/>
      <c r="U121" s="27"/>
      <c r="V121" s="114" t="s">
        <v>194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11944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11944</v>
      </c>
      <c r="AQ121" s="115"/>
      <c r="AR121" s="115"/>
      <c r="AS121" s="115"/>
      <c r="AT121" s="115"/>
      <c r="AU121" s="115">
        <v>27777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27777</v>
      </c>
      <c r="BF121" s="115"/>
      <c r="BG121" s="115"/>
      <c r="BH121" s="115"/>
      <c r="BI121" s="115"/>
      <c r="BJ121" s="115">
        <v>27777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27777</v>
      </c>
      <c r="BU121" s="115"/>
      <c r="BV121" s="115"/>
      <c r="BW121" s="115"/>
      <c r="BX121" s="115"/>
    </row>
    <row r="122" spans="1:76" s="99" customFormat="1" ht="30" customHeight="1" x14ac:dyDescent="0.2">
      <c r="A122" s="89">
        <v>2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182</v>
      </c>
      <c r="R122" s="27"/>
      <c r="S122" s="27"/>
      <c r="T122" s="27"/>
      <c r="U122" s="27"/>
      <c r="V122" s="114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5571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5571</v>
      </c>
      <c r="AQ122" s="115"/>
      <c r="AR122" s="115"/>
      <c r="AS122" s="115"/>
      <c r="AT122" s="115"/>
      <c r="AU122" s="115">
        <v>23475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23475</v>
      </c>
      <c r="BF122" s="115"/>
      <c r="BG122" s="115"/>
      <c r="BH122" s="115"/>
      <c r="BI122" s="115"/>
      <c r="BJ122" s="115">
        <v>3437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3437</v>
      </c>
      <c r="BU122" s="115"/>
      <c r="BV122" s="115"/>
      <c r="BW122" s="115"/>
      <c r="BX122" s="115"/>
    </row>
    <row r="123" spans="1:76" s="6" customFormat="1" ht="15" customHeight="1" x14ac:dyDescent="0.2">
      <c r="A123" s="86">
        <v>0</v>
      </c>
      <c r="B123" s="87"/>
      <c r="C123" s="87"/>
      <c r="D123" s="113" t="s">
        <v>196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28.5" customHeight="1" x14ac:dyDescent="0.2">
      <c r="A124" s="89">
        <v>1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198</v>
      </c>
      <c r="R124" s="27"/>
      <c r="S124" s="27"/>
      <c r="T124" s="27"/>
      <c r="U124" s="27"/>
      <c r="V124" s="114" t="s">
        <v>199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100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100</v>
      </c>
      <c r="AQ124" s="115"/>
      <c r="AR124" s="115"/>
      <c r="AS124" s="115"/>
      <c r="AT124" s="115"/>
      <c r="AU124" s="115">
        <v>100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100</v>
      </c>
      <c r="BF124" s="115"/>
      <c r="BG124" s="115"/>
      <c r="BH124" s="115"/>
      <c r="BI124" s="115"/>
      <c r="BJ124" s="115">
        <v>100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100</v>
      </c>
      <c r="BU124" s="115"/>
      <c r="BV124" s="115"/>
      <c r="BW124" s="115"/>
      <c r="BX124" s="115"/>
    </row>
    <row r="125" spans="1:76" s="99" customFormat="1" ht="30" customHeight="1" x14ac:dyDescent="0.2">
      <c r="A125" s="89">
        <v>2</v>
      </c>
      <c r="B125" s="90"/>
      <c r="C125" s="90"/>
      <c r="D125" s="114" t="s">
        <v>200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198</v>
      </c>
      <c r="R125" s="27"/>
      <c r="S125" s="27"/>
      <c r="T125" s="27"/>
      <c r="U125" s="27"/>
      <c r="V125" s="114" t="s">
        <v>199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100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100</v>
      </c>
      <c r="AQ125" s="115"/>
      <c r="AR125" s="115"/>
      <c r="AS125" s="115"/>
      <c r="AT125" s="115"/>
      <c r="AU125" s="115">
        <v>100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100</v>
      </c>
      <c r="BF125" s="115"/>
      <c r="BG125" s="115"/>
      <c r="BH125" s="115"/>
      <c r="BI125" s="115"/>
      <c r="BJ125" s="115">
        <v>100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100</v>
      </c>
      <c r="BU125" s="115"/>
      <c r="BV125" s="115"/>
      <c r="BW125" s="115"/>
      <c r="BX125" s="115"/>
    </row>
    <row r="127" spans="1:76" ht="14.25" customHeight="1" x14ac:dyDescent="0.2">
      <c r="A127" s="29" t="s">
        <v>252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6" ht="23.1" customHeight="1" x14ac:dyDescent="0.2">
      <c r="A128" s="54" t="s">
        <v>6</v>
      </c>
      <c r="B128" s="55"/>
      <c r="C128" s="55"/>
      <c r="D128" s="27" t="s">
        <v>9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8</v>
      </c>
      <c r="R128" s="27"/>
      <c r="S128" s="27"/>
      <c r="T128" s="27"/>
      <c r="U128" s="27"/>
      <c r="V128" s="27" t="s">
        <v>7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36" t="s">
        <v>243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8"/>
      <c r="AU128" s="36" t="s">
        <v>248</v>
      </c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8"/>
    </row>
    <row r="129" spans="1:79" ht="28.5" customHeight="1" x14ac:dyDescent="0.2">
      <c r="A129" s="57"/>
      <c r="B129" s="58"/>
      <c r="C129" s="5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 t="s">
        <v>4</v>
      </c>
      <c r="AG129" s="27"/>
      <c r="AH129" s="27"/>
      <c r="AI129" s="27"/>
      <c r="AJ129" s="27"/>
      <c r="AK129" s="27" t="s">
        <v>3</v>
      </c>
      <c r="AL129" s="27"/>
      <c r="AM129" s="27"/>
      <c r="AN129" s="27"/>
      <c r="AO129" s="27"/>
      <c r="AP129" s="27" t="s">
        <v>123</v>
      </c>
      <c r="AQ129" s="27"/>
      <c r="AR129" s="27"/>
      <c r="AS129" s="27"/>
      <c r="AT129" s="27"/>
      <c r="AU129" s="27" t="s">
        <v>4</v>
      </c>
      <c r="AV129" s="27"/>
      <c r="AW129" s="27"/>
      <c r="AX129" s="27"/>
      <c r="AY129" s="27"/>
      <c r="AZ129" s="27" t="s">
        <v>3</v>
      </c>
      <c r="BA129" s="27"/>
      <c r="BB129" s="27"/>
      <c r="BC129" s="27"/>
      <c r="BD129" s="27"/>
      <c r="BE129" s="27" t="s">
        <v>90</v>
      </c>
      <c r="BF129" s="27"/>
      <c r="BG129" s="27"/>
      <c r="BH129" s="27"/>
      <c r="BI129" s="27"/>
    </row>
    <row r="130" spans="1:79" ht="15" customHeight="1" x14ac:dyDescent="0.2">
      <c r="A130" s="36">
        <v>1</v>
      </c>
      <c r="B130" s="37"/>
      <c r="C130" s="37"/>
      <c r="D130" s="27">
        <v>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3</v>
      </c>
      <c r="R130" s="27"/>
      <c r="S130" s="27"/>
      <c r="T130" s="27"/>
      <c r="U130" s="27"/>
      <c r="V130" s="27">
        <v>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>
        <v>5</v>
      </c>
      <c r="AG130" s="27"/>
      <c r="AH130" s="27"/>
      <c r="AI130" s="27"/>
      <c r="AJ130" s="27"/>
      <c r="AK130" s="27">
        <v>6</v>
      </c>
      <c r="AL130" s="27"/>
      <c r="AM130" s="27"/>
      <c r="AN130" s="27"/>
      <c r="AO130" s="27"/>
      <c r="AP130" s="27">
        <v>7</v>
      </c>
      <c r="AQ130" s="27"/>
      <c r="AR130" s="27"/>
      <c r="AS130" s="27"/>
      <c r="AT130" s="27"/>
      <c r="AU130" s="27">
        <v>8</v>
      </c>
      <c r="AV130" s="27"/>
      <c r="AW130" s="27"/>
      <c r="AX130" s="27"/>
      <c r="AY130" s="27"/>
      <c r="AZ130" s="27">
        <v>9</v>
      </c>
      <c r="BA130" s="27"/>
      <c r="BB130" s="27"/>
      <c r="BC130" s="27"/>
      <c r="BD130" s="27"/>
      <c r="BE130" s="27">
        <v>10</v>
      </c>
      <c r="BF130" s="27"/>
      <c r="BG130" s="27"/>
      <c r="BH130" s="27"/>
      <c r="BI130" s="27"/>
    </row>
    <row r="131" spans="1:79" ht="15.75" hidden="1" customHeight="1" x14ac:dyDescent="0.2">
      <c r="A131" s="39" t="s">
        <v>154</v>
      </c>
      <c r="B131" s="40"/>
      <c r="C131" s="40"/>
      <c r="D131" s="27" t="s">
        <v>57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70</v>
      </c>
      <c r="R131" s="27"/>
      <c r="S131" s="27"/>
      <c r="T131" s="27"/>
      <c r="U131" s="27"/>
      <c r="V131" s="27" t="s">
        <v>71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6" t="s">
        <v>107</v>
      </c>
      <c r="AG131" s="26"/>
      <c r="AH131" s="26"/>
      <c r="AI131" s="26"/>
      <c r="AJ131" s="26"/>
      <c r="AK131" s="30" t="s">
        <v>108</v>
      </c>
      <c r="AL131" s="30"/>
      <c r="AM131" s="30"/>
      <c r="AN131" s="30"/>
      <c r="AO131" s="30"/>
      <c r="AP131" s="50" t="s">
        <v>180</v>
      </c>
      <c r="AQ131" s="50"/>
      <c r="AR131" s="50"/>
      <c r="AS131" s="50"/>
      <c r="AT131" s="50"/>
      <c r="AU131" s="26" t="s">
        <v>109</v>
      </c>
      <c r="AV131" s="26"/>
      <c r="AW131" s="26"/>
      <c r="AX131" s="26"/>
      <c r="AY131" s="26"/>
      <c r="AZ131" s="30" t="s">
        <v>110</v>
      </c>
      <c r="BA131" s="30"/>
      <c r="BB131" s="30"/>
      <c r="BC131" s="30"/>
      <c r="BD131" s="30"/>
      <c r="BE131" s="50" t="s">
        <v>180</v>
      </c>
      <c r="BF131" s="50"/>
      <c r="BG131" s="50"/>
      <c r="BH131" s="50"/>
      <c r="BI131" s="50"/>
      <c r="CA131" t="s">
        <v>39</v>
      </c>
    </row>
    <row r="132" spans="1:79" s="6" customFormat="1" ht="14.25" x14ac:dyDescent="0.2">
      <c r="A132" s="86">
        <v>0</v>
      </c>
      <c r="B132" s="87"/>
      <c r="C132" s="87"/>
      <c r="D132" s="111" t="s">
        <v>179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CA132" s="6" t="s">
        <v>40</v>
      </c>
    </row>
    <row r="133" spans="1:79" s="99" customFormat="1" ht="42.75" customHeight="1" x14ac:dyDescent="0.2">
      <c r="A133" s="89">
        <v>1</v>
      </c>
      <c r="B133" s="90"/>
      <c r="C133" s="90"/>
      <c r="D133" s="114" t="s">
        <v>181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182</v>
      </c>
      <c r="R133" s="27"/>
      <c r="S133" s="27"/>
      <c r="T133" s="27"/>
      <c r="U133" s="27"/>
      <c r="V133" s="27" t="s">
        <v>183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5">
        <v>250000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250000</v>
      </c>
      <c r="AQ133" s="115"/>
      <c r="AR133" s="115"/>
      <c r="AS133" s="115"/>
      <c r="AT133" s="115"/>
      <c r="AU133" s="115">
        <v>250000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250000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2</v>
      </c>
      <c r="B134" s="90"/>
      <c r="C134" s="90"/>
      <c r="D134" s="114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185</v>
      </c>
      <c r="R134" s="27"/>
      <c r="S134" s="27"/>
      <c r="T134" s="27"/>
      <c r="U134" s="27"/>
      <c r="V134" s="114" t="s">
        <v>186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55000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55000</v>
      </c>
      <c r="AQ134" s="115"/>
      <c r="AR134" s="115"/>
      <c r="AS134" s="115"/>
      <c r="AT134" s="115"/>
      <c r="AU134" s="115">
        <v>55000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55000</v>
      </c>
      <c r="BF134" s="115"/>
      <c r="BG134" s="115"/>
      <c r="BH134" s="115"/>
      <c r="BI134" s="115"/>
    </row>
    <row r="135" spans="1:79" s="99" customFormat="1" ht="30" customHeight="1" x14ac:dyDescent="0.2">
      <c r="A135" s="89">
        <v>3</v>
      </c>
      <c r="B135" s="90"/>
      <c r="C135" s="90"/>
      <c r="D135" s="114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185</v>
      </c>
      <c r="R135" s="27"/>
      <c r="S135" s="27"/>
      <c r="T135" s="27"/>
      <c r="U135" s="27"/>
      <c r="V135" s="114" t="s">
        <v>186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55000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55000</v>
      </c>
      <c r="AQ135" s="115"/>
      <c r="AR135" s="115"/>
      <c r="AS135" s="115"/>
      <c r="AT135" s="115"/>
      <c r="AU135" s="115">
        <v>55000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55000</v>
      </c>
      <c r="BF135" s="115"/>
      <c r="BG135" s="115"/>
      <c r="BH135" s="115"/>
      <c r="BI135" s="115"/>
    </row>
    <row r="136" spans="1:79" s="6" customFormat="1" ht="14.25" x14ac:dyDescent="0.2">
      <c r="A136" s="86">
        <v>0</v>
      </c>
      <c r="B136" s="87"/>
      <c r="C136" s="87"/>
      <c r="D136" s="113" t="s">
        <v>188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9" s="99" customFormat="1" ht="28.5" customHeight="1" x14ac:dyDescent="0.2">
      <c r="A137" s="89">
        <v>1</v>
      </c>
      <c r="B137" s="90"/>
      <c r="C137" s="90"/>
      <c r="D137" s="114" t="s">
        <v>189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185</v>
      </c>
      <c r="R137" s="27"/>
      <c r="S137" s="27"/>
      <c r="T137" s="27"/>
      <c r="U137" s="27"/>
      <c r="V137" s="114" t="s">
        <v>186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9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9</v>
      </c>
      <c r="AQ137" s="115"/>
      <c r="AR137" s="115"/>
      <c r="AS137" s="115"/>
      <c r="AT137" s="115"/>
      <c r="AU137" s="115">
        <v>9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9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2</v>
      </c>
      <c r="B138" s="90"/>
      <c r="C138" s="90"/>
      <c r="D138" s="114" t="s">
        <v>190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185</v>
      </c>
      <c r="R138" s="27"/>
      <c r="S138" s="27"/>
      <c r="T138" s="27"/>
      <c r="U138" s="27"/>
      <c r="V138" s="114" t="s">
        <v>186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9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9</v>
      </c>
      <c r="AQ138" s="115"/>
      <c r="AR138" s="115"/>
      <c r="AS138" s="115"/>
      <c r="AT138" s="115"/>
      <c r="AU138" s="115">
        <v>9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9</v>
      </c>
      <c r="BF138" s="115"/>
      <c r="BG138" s="115"/>
      <c r="BH138" s="115"/>
      <c r="BI138" s="115"/>
    </row>
    <row r="139" spans="1:79" s="99" customFormat="1" ht="45" customHeight="1" x14ac:dyDescent="0.2">
      <c r="A139" s="89">
        <v>3</v>
      </c>
      <c r="B139" s="90"/>
      <c r="C139" s="90"/>
      <c r="D139" s="114" t="s">
        <v>191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185</v>
      </c>
      <c r="R139" s="27"/>
      <c r="S139" s="27"/>
      <c r="T139" s="27"/>
      <c r="U139" s="27"/>
      <c r="V139" s="114" t="s">
        <v>186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16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16</v>
      </c>
      <c r="AQ139" s="115"/>
      <c r="AR139" s="115"/>
      <c r="AS139" s="115"/>
      <c r="AT139" s="115"/>
      <c r="AU139" s="115">
        <v>16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16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4</v>
      </c>
      <c r="B140" s="90"/>
      <c r="C140" s="90"/>
      <c r="D140" s="114" t="s">
        <v>187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185</v>
      </c>
      <c r="R140" s="27"/>
      <c r="S140" s="27"/>
      <c r="T140" s="27"/>
      <c r="U140" s="27"/>
      <c r="V140" s="114" t="s">
        <v>186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16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16</v>
      </c>
      <c r="AQ140" s="115"/>
      <c r="AR140" s="115"/>
      <c r="AS140" s="115"/>
      <c r="AT140" s="115"/>
      <c r="AU140" s="115">
        <v>16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16</v>
      </c>
      <c r="BF140" s="115"/>
      <c r="BG140" s="115"/>
      <c r="BH140" s="115"/>
      <c r="BI140" s="115"/>
    </row>
    <row r="141" spans="1:79" s="6" customFormat="1" ht="14.25" x14ac:dyDescent="0.2">
      <c r="A141" s="86">
        <v>0</v>
      </c>
      <c r="B141" s="87"/>
      <c r="C141" s="87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42.75" customHeight="1" x14ac:dyDescent="0.2">
      <c r="A142" s="89">
        <v>1</v>
      </c>
      <c r="B142" s="90"/>
      <c r="C142" s="90"/>
      <c r="D142" s="114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182</v>
      </c>
      <c r="R142" s="27"/>
      <c r="S142" s="27"/>
      <c r="T142" s="27"/>
      <c r="U142" s="27"/>
      <c r="V142" s="114" t="s">
        <v>194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27777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27777</v>
      </c>
      <c r="AQ142" s="115"/>
      <c r="AR142" s="115"/>
      <c r="AS142" s="115"/>
      <c r="AT142" s="115"/>
      <c r="AU142" s="115">
        <v>27777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27777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2</v>
      </c>
      <c r="B143" s="90"/>
      <c r="C143" s="90"/>
      <c r="D143" s="114" t="s">
        <v>195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182</v>
      </c>
      <c r="R143" s="27"/>
      <c r="S143" s="27"/>
      <c r="T143" s="27"/>
      <c r="U143" s="27"/>
      <c r="V143" s="114" t="s">
        <v>194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3437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3437</v>
      </c>
      <c r="AQ143" s="115"/>
      <c r="AR143" s="115"/>
      <c r="AS143" s="115"/>
      <c r="AT143" s="115"/>
      <c r="AU143" s="115">
        <v>3437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3437</v>
      </c>
      <c r="BF143" s="115"/>
      <c r="BG143" s="115"/>
      <c r="BH143" s="115"/>
      <c r="BI143" s="115"/>
    </row>
    <row r="144" spans="1:79" s="6" customFormat="1" ht="14.25" x14ac:dyDescent="0.2">
      <c r="A144" s="86">
        <v>0</v>
      </c>
      <c r="B144" s="87"/>
      <c r="C144" s="87"/>
      <c r="D144" s="113" t="s">
        <v>196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99" customFormat="1" ht="28.5" customHeight="1" x14ac:dyDescent="0.2">
      <c r="A145" s="89">
        <v>1</v>
      </c>
      <c r="B145" s="90"/>
      <c r="C145" s="90"/>
      <c r="D145" s="114" t="s">
        <v>197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198</v>
      </c>
      <c r="R145" s="27"/>
      <c r="S145" s="27"/>
      <c r="T145" s="27"/>
      <c r="U145" s="27"/>
      <c r="V145" s="114" t="s">
        <v>199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100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100</v>
      </c>
      <c r="AQ145" s="115"/>
      <c r="AR145" s="115"/>
      <c r="AS145" s="115"/>
      <c r="AT145" s="115"/>
      <c r="AU145" s="115">
        <v>100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100</v>
      </c>
      <c r="BF145" s="115"/>
      <c r="BG145" s="115"/>
      <c r="BH145" s="115"/>
      <c r="BI145" s="115"/>
    </row>
    <row r="146" spans="1:79" s="99" customFormat="1" ht="30" customHeight="1" x14ac:dyDescent="0.2">
      <c r="A146" s="89">
        <v>2</v>
      </c>
      <c r="B146" s="90"/>
      <c r="C146" s="90"/>
      <c r="D146" s="114" t="s">
        <v>200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198</v>
      </c>
      <c r="R146" s="27"/>
      <c r="S146" s="27"/>
      <c r="T146" s="27"/>
      <c r="U146" s="27"/>
      <c r="V146" s="114" t="s">
        <v>199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100</v>
      </c>
      <c r="AQ146" s="115"/>
      <c r="AR146" s="115"/>
      <c r="AS146" s="115"/>
      <c r="AT146" s="115"/>
      <c r="AU146" s="115">
        <v>100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100</v>
      </c>
      <c r="BF146" s="115"/>
      <c r="BG146" s="115"/>
      <c r="BH146" s="115"/>
      <c r="BI146" s="115"/>
    </row>
    <row r="148" spans="1:79" ht="14.25" customHeight="1" x14ac:dyDescent="0.2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221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222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225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232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243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248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86" t="s">
        <v>147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CA154" s="6" t="s">
        <v>42</v>
      </c>
    </row>
    <row r="155" spans="1:79" s="99" customFormat="1" ht="38.25" customHeight="1" x14ac:dyDescent="0.2">
      <c r="A155" s="92" t="s">
        <v>201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29" t="s">
        <v>125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 x14ac:dyDescent="0.2">
      <c r="A159" s="54" t="s">
        <v>6</v>
      </c>
      <c r="B159" s="55"/>
      <c r="C159" s="55"/>
      <c r="D159" s="54" t="s">
        <v>10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27" t="s">
        <v>222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 t="s">
        <v>226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 t="s">
        <v>237</v>
      </c>
      <c r="AV159" s="27"/>
      <c r="AW159" s="27"/>
      <c r="AX159" s="27"/>
      <c r="AY159" s="27"/>
      <c r="AZ159" s="27"/>
      <c r="BA159" s="27" t="s">
        <v>244</v>
      </c>
      <c r="BB159" s="27"/>
      <c r="BC159" s="27"/>
      <c r="BD159" s="27"/>
      <c r="BE159" s="27"/>
      <c r="BF159" s="27"/>
      <c r="BG159" s="27" t="s">
        <v>253</v>
      </c>
      <c r="BH159" s="27"/>
      <c r="BI159" s="27"/>
      <c r="BJ159" s="27"/>
      <c r="BK159" s="27"/>
      <c r="BL159" s="27"/>
    </row>
    <row r="160" spans="1:79" ht="15" customHeight="1" x14ac:dyDescent="0.2">
      <c r="A160" s="71"/>
      <c r="B160" s="72"/>
      <c r="C160" s="72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3"/>
      <c r="W160" s="27" t="s">
        <v>4</v>
      </c>
      <c r="X160" s="27"/>
      <c r="Y160" s="27"/>
      <c r="Z160" s="27"/>
      <c r="AA160" s="27"/>
      <c r="AB160" s="27"/>
      <c r="AC160" s="27" t="s">
        <v>3</v>
      </c>
      <c r="AD160" s="27"/>
      <c r="AE160" s="27"/>
      <c r="AF160" s="27"/>
      <c r="AG160" s="27"/>
      <c r="AH160" s="27"/>
      <c r="AI160" s="27" t="s">
        <v>4</v>
      </c>
      <c r="AJ160" s="27"/>
      <c r="AK160" s="27"/>
      <c r="AL160" s="27"/>
      <c r="AM160" s="27"/>
      <c r="AN160" s="27"/>
      <c r="AO160" s="27" t="s">
        <v>3</v>
      </c>
      <c r="AP160" s="27"/>
      <c r="AQ160" s="27"/>
      <c r="AR160" s="27"/>
      <c r="AS160" s="27"/>
      <c r="AT160" s="27"/>
      <c r="AU160" s="74" t="s">
        <v>4</v>
      </c>
      <c r="AV160" s="74"/>
      <c r="AW160" s="74"/>
      <c r="AX160" s="74" t="s">
        <v>3</v>
      </c>
      <c r="AY160" s="74"/>
      <c r="AZ160" s="74"/>
      <c r="BA160" s="74" t="s">
        <v>4</v>
      </c>
      <c r="BB160" s="74"/>
      <c r="BC160" s="74"/>
      <c r="BD160" s="74" t="s">
        <v>3</v>
      </c>
      <c r="BE160" s="74"/>
      <c r="BF160" s="74"/>
      <c r="BG160" s="74" t="s">
        <v>4</v>
      </c>
      <c r="BH160" s="74"/>
      <c r="BI160" s="74"/>
      <c r="BJ160" s="74" t="s">
        <v>3</v>
      </c>
      <c r="BK160" s="74"/>
      <c r="BL160" s="74"/>
    </row>
    <row r="161" spans="1:79" ht="57" customHeight="1" x14ac:dyDescent="0.2">
      <c r="A161" s="57"/>
      <c r="B161" s="58"/>
      <c r="C161" s="58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27" t="s">
        <v>12</v>
      </c>
      <c r="X161" s="27"/>
      <c r="Y161" s="27"/>
      <c r="Z161" s="27" t="s">
        <v>11</v>
      </c>
      <c r="AA161" s="27"/>
      <c r="AB161" s="27"/>
      <c r="AC161" s="27" t="s">
        <v>12</v>
      </c>
      <c r="AD161" s="27"/>
      <c r="AE161" s="27"/>
      <c r="AF161" s="27" t="s">
        <v>11</v>
      </c>
      <c r="AG161" s="27"/>
      <c r="AH161" s="27"/>
      <c r="AI161" s="27" t="s">
        <v>12</v>
      </c>
      <c r="AJ161" s="27"/>
      <c r="AK161" s="27"/>
      <c r="AL161" s="27" t="s">
        <v>11</v>
      </c>
      <c r="AM161" s="27"/>
      <c r="AN161" s="27"/>
      <c r="AO161" s="27" t="s">
        <v>12</v>
      </c>
      <c r="AP161" s="27"/>
      <c r="AQ161" s="27"/>
      <c r="AR161" s="27" t="s">
        <v>11</v>
      </c>
      <c r="AS161" s="27"/>
      <c r="AT161" s="27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79" ht="15" customHeight="1" x14ac:dyDescent="0.2">
      <c r="A162" s="36">
        <v>1</v>
      </c>
      <c r="B162" s="37"/>
      <c r="C162" s="37"/>
      <c r="D162" s="36">
        <v>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8"/>
      <c r="W162" s="27">
        <v>3</v>
      </c>
      <c r="X162" s="27"/>
      <c r="Y162" s="27"/>
      <c r="Z162" s="27">
        <v>4</v>
      </c>
      <c r="AA162" s="27"/>
      <c r="AB162" s="27"/>
      <c r="AC162" s="27">
        <v>5</v>
      </c>
      <c r="AD162" s="27"/>
      <c r="AE162" s="27"/>
      <c r="AF162" s="27">
        <v>6</v>
      </c>
      <c r="AG162" s="27"/>
      <c r="AH162" s="27"/>
      <c r="AI162" s="27">
        <v>7</v>
      </c>
      <c r="AJ162" s="27"/>
      <c r="AK162" s="27"/>
      <c r="AL162" s="27">
        <v>8</v>
      </c>
      <c r="AM162" s="27"/>
      <c r="AN162" s="27"/>
      <c r="AO162" s="27">
        <v>9</v>
      </c>
      <c r="AP162" s="27"/>
      <c r="AQ162" s="27"/>
      <c r="AR162" s="27">
        <v>10</v>
      </c>
      <c r="AS162" s="27"/>
      <c r="AT162" s="27"/>
      <c r="AU162" s="27">
        <v>11</v>
      </c>
      <c r="AV162" s="27"/>
      <c r="AW162" s="27"/>
      <c r="AX162" s="27">
        <v>12</v>
      </c>
      <c r="AY162" s="27"/>
      <c r="AZ162" s="27"/>
      <c r="BA162" s="27">
        <v>13</v>
      </c>
      <c r="BB162" s="27"/>
      <c r="BC162" s="27"/>
      <c r="BD162" s="27">
        <v>14</v>
      </c>
      <c r="BE162" s="27"/>
      <c r="BF162" s="27"/>
      <c r="BG162" s="27">
        <v>15</v>
      </c>
      <c r="BH162" s="27"/>
      <c r="BI162" s="27"/>
      <c r="BJ162" s="27">
        <v>16</v>
      </c>
      <c r="BK162" s="27"/>
      <c r="BL162" s="27"/>
    </row>
    <row r="163" spans="1:79" s="1" customFormat="1" ht="12.75" hidden="1" customHeight="1" x14ac:dyDescent="0.2">
      <c r="A163" s="39" t="s">
        <v>69</v>
      </c>
      <c r="B163" s="40"/>
      <c r="C163" s="40"/>
      <c r="D163" s="39" t="s">
        <v>57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/>
      <c r="W163" s="26" t="s">
        <v>72</v>
      </c>
      <c r="X163" s="26"/>
      <c r="Y163" s="26"/>
      <c r="Z163" s="26" t="s">
        <v>73</v>
      </c>
      <c r="AA163" s="26"/>
      <c r="AB163" s="26"/>
      <c r="AC163" s="30" t="s">
        <v>74</v>
      </c>
      <c r="AD163" s="30"/>
      <c r="AE163" s="30"/>
      <c r="AF163" s="30" t="s">
        <v>75</v>
      </c>
      <c r="AG163" s="30"/>
      <c r="AH163" s="30"/>
      <c r="AI163" s="26" t="s">
        <v>76</v>
      </c>
      <c r="AJ163" s="26"/>
      <c r="AK163" s="26"/>
      <c r="AL163" s="26" t="s">
        <v>77</v>
      </c>
      <c r="AM163" s="26"/>
      <c r="AN163" s="26"/>
      <c r="AO163" s="30" t="s">
        <v>104</v>
      </c>
      <c r="AP163" s="30"/>
      <c r="AQ163" s="30"/>
      <c r="AR163" s="30" t="s">
        <v>78</v>
      </c>
      <c r="AS163" s="30"/>
      <c r="AT163" s="30"/>
      <c r="AU163" s="26" t="s">
        <v>105</v>
      </c>
      <c r="AV163" s="26"/>
      <c r="AW163" s="26"/>
      <c r="AX163" s="30" t="s">
        <v>106</v>
      </c>
      <c r="AY163" s="30"/>
      <c r="AZ163" s="30"/>
      <c r="BA163" s="26" t="s">
        <v>107</v>
      </c>
      <c r="BB163" s="26"/>
      <c r="BC163" s="26"/>
      <c r="BD163" s="30" t="s">
        <v>108</v>
      </c>
      <c r="BE163" s="30"/>
      <c r="BF163" s="30"/>
      <c r="BG163" s="26" t="s">
        <v>109</v>
      </c>
      <c r="BH163" s="26"/>
      <c r="BI163" s="26"/>
      <c r="BJ163" s="30" t="s">
        <v>110</v>
      </c>
      <c r="BK163" s="30"/>
      <c r="BL163" s="30"/>
      <c r="CA163" s="1" t="s">
        <v>103</v>
      </c>
    </row>
    <row r="164" spans="1:79" s="6" customFormat="1" ht="12.75" customHeight="1" x14ac:dyDescent="0.2">
      <c r="A164" s="86">
        <v>1</v>
      </c>
      <c r="B164" s="87"/>
      <c r="C164" s="87"/>
      <c r="D164" s="100" t="s">
        <v>202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 x14ac:dyDescent="0.2">
      <c r="A165" s="89">
        <v>2</v>
      </c>
      <c r="B165" s="90"/>
      <c r="C165" s="90"/>
      <c r="D165" s="92" t="s">
        <v>203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 t="s">
        <v>173</v>
      </c>
      <c r="X165" s="115"/>
      <c r="Y165" s="115"/>
      <c r="Z165" s="115" t="s">
        <v>173</v>
      </c>
      <c r="AA165" s="115"/>
      <c r="AB165" s="115"/>
      <c r="AC165" s="115"/>
      <c r="AD165" s="115"/>
      <c r="AE165" s="115"/>
      <c r="AF165" s="115"/>
      <c r="AG165" s="115"/>
      <c r="AH165" s="115"/>
      <c r="AI165" s="115" t="s">
        <v>173</v>
      </c>
      <c r="AJ165" s="115"/>
      <c r="AK165" s="115"/>
      <c r="AL165" s="115" t="s">
        <v>173</v>
      </c>
      <c r="AM165" s="115"/>
      <c r="AN165" s="115"/>
      <c r="AO165" s="115"/>
      <c r="AP165" s="115"/>
      <c r="AQ165" s="115"/>
      <c r="AR165" s="115"/>
      <c r="AS165" s="115"/>
      <c r="AT165" s="115"/>
      <c r="AU165" s="115" t="s">
        <v>173</v>
      </c>
      <c r="AV165" s="115"/>
      <c r="AW165" s="115"/>
      <c r="AX165" s="115"/>
      <c r="AY165" s="115"/>
      <c r="AZ165" s="115"/>
      <c r="BA165" s="115" t="s">
        <v>173</v>
      </c>
      <c r="BB165" s="115"/>
      <c r="BC165" s="115"/>
      <c r="BD165" s="115"/>
      <c r="BE165" s="115"/>
      <c r="BF165" s="115"/>
      <c r="BG165" s="115" t="s">
        <v>173</v>
      </c>
      <c r="BH165" s="115"/>
      <c r="BI165" s="115"/>
      <c r="BJ165" s="115"/>
      <c r="BK165" s="115"/>
      <c r="BL165" s="115"/>
    </row>
    <row r="168" spans="1:79" ht="14.25" customHeight="1" x14ac:dyDescent="0.2">
      <c r="A168" s="29" t="s">
        <v>153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4.25" customHeight="1" x14ac:dyDescent="0.2">
      <c r="A169" s="29" t="s">
        <v>238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1:79" ht="15" customHeight="1" x14ac:dyDescent="0.2">
      <c r="A170" s="31" t="s">
        <v>221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1:79" ht="15" customHeight="1" x14ac:dyDescent="0.2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222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7"/>
      <c r="AP171" s="36" t="s">
        <v>225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  <c r="BE171" s="36" t="s">
        <v>232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</row>
    <row r="172" spans="1:79" ht="32.1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  <c r="BE172" s="27" t="s">
        <v>4</v>
      </c>
      <c r="BF172" s="27"/>
      <c r="BG172" s="27"/>
      <c r="BH172" s="27"/>
      <c r="BI172" s="27"/>
      <c r="BJ172" s="27" t="s">
        <v>3</v>
      </c>
      <c r="BK172" s="27"/>
      <c r="BL172" s="27"/>
      <c r="BM172" s="27"/>
      <c r="BN172" s="27"/>
      <c r="BO172" s="27" t="s">
        <v>127</v>
      </c>
      <c r="BP172" s="27"/>
      <c r="BQ172" s="27"/>
      <c r="BR172" s="27"/>
      <c r="BS172" s="27"/>
    </row>
    <row r="173" spans="1:79" ht="15" customHeight="1" x14ac:dyDescent="0.2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  <c r="BJ173" s="27">
        <v>11</v>
      </c>
      <c r="BK173" s="27"/>
      <c r="BL173" s="27"/>
      <c r="BM173" s="27"/>
      <c r="BN173" s="27"/>
      <c r="BO173" s="27">
        <v>12</v>
      </c>
      <c r="BP173" s="27"/>
      <c r="BQ173" s="27"/>
      <c r="BR173" s="27"/>
      <c r="BS173" s="27"/>
    </row>
    <row r="174" spans="1:79" s="1" customFormat="1" ht="15" hidden="1" customHeight="1" x14ac:dyDescent="0.2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65</v>
      </c>
      <c r="AB174" s="30"/>
      <c r="AC174" s="30"/>
      <c r="AD174" s="30"/>
      <c r="AE174" s="30"/>
      <c r="AF174" s="30" t="s">
        <v>66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67</v>
      </c>
      <c r="AQ174" s="30"/>
      <c r="AR174" s="30"/>
      <c r="AS174" s="30"/>
      <c r="AT174" s="30"/>
      <c r="AU174" s="30" t="s">
        <v>68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BE174" s="30" t="s">
        <v>58</v>
      </c>
      <c r="BF174" s="30"/>
      <c r="BG174" s="30"/>
      <c r="BH174" s="30"/>
      <c r="BI174" s="30"/>
      <c r="BJ174" s="30" t="s">
        <v>59</v>
      </c>
      <c r="BK174" s="30"/>
      <c r="BL174" s="30"/>
      <c r="BM174" s="30"/>
      <c r="BN174" s="30"/>
      <c r="BO174" s="50" t="s">
        <v>122</v>
      </c>
      <c r="BP174" s="50"/>
      <c r="BQ174" s="50"/>
      <c r="BR174" s="50"/>
      <c r="BS174" s="50"/>
      <c r="CA174" s="1" t="s">
        <v>44</v>
      </c>
    </row>
    <row r="175" spans="1:79" s="99" customFormat="1" ht="38.25" customHeight="1" x14ac:dyDescent="0.2">
      <c r="A175" s="110">
        <v>1</v>
      </c>
      <c r="B175" s="110"/>
      <c r="C175" s="110"/>
      <c r="D175" s="110"/>
      <c r="E175" s="110"/>
      <c r="F175" s="110"/>
      <c r="G175" s="92" t="s">
        <v>204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4"/>
      <c r="T175" s="118" t="s">
        <v>205</v>
      </c>
      <c r="U175" s="93"/>
      <c r="V175" s="93"/>
      <c r="W175" s="93"/>
      <c r="X175" s="93"/>
      <c r="Y175" s="93"/>
      <c r="Z175" s="94"/>
      <c r="AA175" s="117">
        <v>107500</v>
      </c>
      <c r="AB175" s="117"/>
      <c r="AC175" s="117"/>
      <c r="AD175" s="117"/>
      <c r="AE175" s="117"/>
      <c r="AF175" s="117">
        <v>0</v>
      </c>
      <c r="AG175" s="117"/>
      <c r="AH175" s="117"/>
      <c r="AI175" s="117"/>
      <c r="AJ175" s="117"/>
      <c r="AK175" s="117">
        <f>IF(ISNUMBER(AA175),AA175,0)+IF(ISNUMBER(AF175),AF175,0)</f>
        <v>107500</v>
      </c>
      <c r="AL175" s="117"/>
      <c r="AM175" s="117"/>
      <c r="AN175" s="117"/>
      <c r="AO175" s="117"/>
      <c r="AP175" s="117">
        <v>250000</v>
      </c>
      <c r="AQ175" s="117"/>
      <c r="AR175" s="117"/>
      <c r="AS175" s="117"/>
      <c r="AT175" s="117"/>
      <c r="AU175" s="117">
        <v>0</v>
      </c>
      <c r="AV175" s="117"/>
      <c r="AW175" s="117"/>
      <c r="AX175" s="117"/>
      <c r="AY175" s="117"/>
      <c r="AZ175" s="117">
        <f>IF(ISNUMBER(AP175),AP175,0)+IF(ISNUMBER(AU175),AU175,0)</f>
        <v>250000</v>
      </c>
      <c r="BA175" s="117"/>
      <c r="BB175" s="117"/>
      <c r="BC175" s="117"/>
      <c r="BD175" s="117"/>
      <c r="BE175" s="117">
        <v>250000</v>
      </c>
      <c r="BF175" s="117"/>
      <c r="BG175" s="117"/>
      <c r="BH175" s="117"/>
      <c r="BI175" s="117"/>
      <c r="BJ175" s="117">
        <v>0</v>
      </c>
      <c r="BK175" s="117"/>
      <c r="BL175" s="117"/>
      <c r="BM175" s="117"/>
      <c r="BN175" s="117"/>
      <c r="BO175" s="117">
        <f>IF(ISNUMBER(BE175),BE175,0)+IF(ISNUMBER(BJ175),BJ175,0)</f>
        <v>250000</v>
      </c>
      <c r="BP175" s="117"/>
      <c r="BQ175" s="117"/>
      <c r="BR175" s="117"/>
      <c r="BS175" s="117"/>
      <c r="CA175" s="99" t="s">
        <v>45</v>
      </c>
    </row>
    <row r="176" spans="1:79" s="99" customFormat="1" ht="51" customHeight="1" x14ac:dyDescent="0.2">
      <c r="A176" s="110">
        <v>2</v>
      </c>
      <c r="B176" s="110"/>
      <c r="C176" s="110"/>
      <c r="D176" s="110"/>
      <c r="E176" s="110"/>
      <c r="F176" s="110"/>
      <c r="G176" s="92" t="s">
        <v>206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4"/>
      <c r="T176" s="118" t="s">
        <v>207</v>
      </c>
      <c r="U176" s="93"/>
      <c r="V176" s="93"/>
      <c r="W176" s="93"/>
      <c r="X176" s="93"/>
      <c r="Y176" s="93"/>
      <c r="Z176" s="94"/>
      <c r="AA176" s="117">
        <v>39000</v>
      </c>
      <c r="AB176" s="117"/>
      <c r="AC176" s="117"/>
      <c r="AD176" s="117"/>
      <c r="AE176" s="117"/>
      <c r="AF176" s="117">
        <v>0</v>
      </c>
      <c r="AG176" s="117"/>
      <c r="AH176" s="117"/>
      <c r="AI176" s="117"/>
      <c r="AJ176" s="117"/>
      <c r="AK176" s="117">
        <f>IF(ISNUMBER(AA176),AA176,0)+IF(ISNUMBER(AF176),AF176,0)</f>
        <v>39000</v>
      </c>
      <c r="AL176" s="117"/>
      <c r="AM176" s="117"/>
      <c r="AN176" s="117"/>
      <c r="AO176" s="117"/>
      <c r="AP176" s="117">
        <v>375000</v>
      </c>
      <c r="AQ176" s="117"/>
      <c r="AR176" s="117"/>
      <c r="AS176" s="117"/>
      <c r="AT176" s="117"/>
      <c r="AU176" s="117">
        <v>0</v>
      </c>
      <c r="AV176" s="117"/>
      <c r="AW176" s="117"/>
      <c r="AX176" s="117"/>
      <c r="AY176" s="117"/>
      <c r="AZ176" s="117">
        <f>IF(ISNUMBER(AP176),AP176,0)+IF(ISNUMBER(AU176),AU176,0)</f>
        <v>375000</v>
      </c>
      <c r="BA176" s="117"/>
      <c r="BB176" s="117"/>
      <c r="BC176" s="117"/>
      <c r="BD176" s="117"/>
      <c r="BE176" s="117">
        <v>55000</v>
      </c>
      <c r="BF176" s="117"/>
      <c r="BG176" s="117"/>
      <c r="BH176" s="117"/>
      <c r="BI176" s="117"/>
      <c r="BJ176" s="117">
        <v>0</v>
      </c>
      <c r="BK176" s="117"/>
      <c r="BL176" s="117"/>
      <c r="BM176" s="117"/>
      <c r="BN176" s="117"/>
      <c r="BO176" s="117">
        <f>IF(ISNUMBER(BE176),BE176,0)+IF(ISNUMBER(BJ176),BJ176,0)</f>
        <v>55000</v>
      </c>
      <c r="BP176" s="117"/>
      <c r="BQ176" s="117"/>
      <c r="BR176" s="117"/>
      <c r="BS176" s="117"/>
    </row>
    <row r="177" spans="1:79" s="6" customFormat="1" ht="12.75" customHeight="1" x14ac:dyDescent="0.2">
      <c r="A177" s="85"/>
      <c r="B177" s="85"/>
      <c r="C177" s="85"/>
      <c r="D177" s="85"/>
      <c r="E177" s="85"/>
      <c r="F177" s="85"/>
      <c r="G177" s="100" t="s">
        <v>147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2"/>
      <c r="T177" s="119"/>
      <c r="U177" s="101"/>
      <c r="V177" s="101"/>
      <c r="W177" s="101"/>
      <c r="X177" s="101"/>
      <c r="Y177" s="101"/>
      <c r="Z177" s="102"/>
      <c r="AA177" s="116">
        <v>146500</v>
      </c>
      <c r="AB177" s="116"/>
      <c r="AC177" s="116"/>
      <c r="AD177" s="116"/>
      <c r="AE177" s="116"/>
      <c r="AF177" s="116">
        <v>0</v>
      </c>
      <c r="AG177" s="116"/>
      <c r="AH177" s="116"/>
      <c r="AI177" s="116"/>
      <c r="AJ177" s="116"/>
      <c r="AK177" s="116">
        <f>IF(ISNUMBER(AA177),AA177,0)+IF(ISNUMBER(AF177),AF177,0)</f>
        <v>146500</v>
      </c>
      <c r="AL177" s="116"/>
      <c r="AM177" s="116"/>
      <c r="AN177" s="116"/>
      <c r="AO177" s="116"/>
      <c r="AP177" s="116">
        <v>625000</v>
      </c>
      <c r="AQ177" s="116"/>
      <c r="AR177" s="116"/>
      <c r="AS177" s="116"/>
      <c r="AT177" s="116"/>
      <c r="AU177" s="116">
        <v>0</v>
      </c>
      <c r="AV177" s="116"/>
      <c r="AW177" s="116"/>
      <c r="AX177" s="116"/>
      <c r="AY177" s="116"/>
      <c r="AZ177" s="116">
        <f>IF(ISNUMBER(AP177),AP177,0)+IF(ISNUMBER(AU177),AU177,0)</f>
        <v>625000</v>
      </c>
      <c r="BA177" s="116"/>
      <c r="BB177" s="116"/>
      <c r="BC177" s="116"/>
      <c r="BD177" s="116"/>
      <c r="BE177" s="116">
        <v>305000</v>
      </c>
      <c r="BF177" s="116"/>
      <c r="BG177" s="116"/>
      <c r="BH177" s="116"/>
      <c r="BI177" s="116"/>
      <c r="BJ177" s="116">
        <v>0</v>
      </c>
      <c r="BK177" s="116"/>
      <c r="BL177" s="116"/>
      <c r="BM177" s="116"/>
      <c r="BN177" s="116"/>
      <c r="BO177" s="116">
        <f>IF(ISNUMBER(BE177),BE177,0)+IF(ISNUMBER(BJ177),BJ177,0)</f>
        <v>305000</v>
      </c>
      <c r="BP177" s="116"/>
      <c r="BQ177" s="116"/>
      <c r="BR177" s="116"/>
      <c r="BS177" s="116"/>
    </row>
    <row r="179" spans="1:79" ht="13.5" customHeight="1" x14ac:dyDescent="0.2">
      <c r="A179" s="29" t="s">
        <v>254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44" t="s">
        <v>221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</row>
    <row r="181" spans="1:79" ht="15" customHeight="1" x14ac:dyDescent="0.2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243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248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</row>
    <row r="182" spans="1:79" ht="32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</row>
    <row r="184" spans="1:79" s="1" customFormat="1" ht="12" hidden="1" customHeight="1" x14ac:dyDescent="0.2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60</v>
      </c>
      <c r="AB184" s="30"/>
      <c r="AC184" s="30"/>
      <c r="AD184" s="30"/>
      <c r="AE184" s="30"/>
      <c r="AF184" s="30" t="s">
        <v>61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62</v>
      </c>
      <c r="AQ184" s="30"/>
      <c r="AR184" s="30"/>
      <c r="AS184" s="30"/>
      <c r="AT184" s="30"/>
      <c r="AU184" s="30" t="s">
        <v>63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CA184" s="1" t="s">
        <v>46</v>
      </c>
    </row>
    <row r="185" spans="1:79" s="99" customFormat="1" ht="38.25" customHeight="1" x14ac:dyDescent="0.2">
      <c r="A185" s="110">
        <v>1</v>
      </c>
      <c r="B185" s="110"/>
      <c r="C185" s="110"/>
      <c r="D185" s="110"/>
      <c r="E185" s="110"/>
      <c r="F185" s="110"/>
      <c r="G185" s="92" t="s">
        <v>204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4"/>
      <c r="T185" s="118" t="s">
        <v>205</v>
      </c>
      <c r="U185" s="93"/>
      <c r="V185" s="93"/>
      <c r="W185" s="93"/>
      <c r="X185" s="93"/>
      <c r="Y185" s="93"/>
      <c r="Z185" s="94"/>
      <c r="AA185" s="117">
        <v>250000</v>
      </c>
      <c r="AB185" s="117"/>
      <c r="AC185" s="117"/>
      <c r="AD185" s="117"/>
      <c r="AE185" s="117"/>
      <c r="AF185" s="117">
        <v>0</v>
      </c>
      <c r="AG185" s="117"/>
      <c r="AH185" s="117"/>
      <c r="AI185" s="117"/>
      <c r="AJ185" s="117"/>
      <c r="AK185" s="117">
        <f>IF(ISNUMBER(AA185),AA185,0)+IF(ISNUMBER(AF185),AF185,0)</f>
        <v>250000</v>
      </c>
      <c r="AL185" s="117"/>
      <c r="AM185" s="117"/>
      <c r="AN185" s="117"/>
      <c r="AO185" s="117"/>
      <c r="AP185" s="117">
        <v>250000</v>
      </c>
      <c r="AQ185" s="117"/>
      <c r="AR185" s="117"/>
      <c r="AS185" s="117"/>
      <c r="AT185" s="117"/>
      <c r="AU185" s="117">
        <v>0</v>
      </c>
      <c r="AV185" s="117"/>
      <c r="AW185" s="117"/>
      <c r="AX185" s="117"/>
      <c r="AY185" s="117"/>
      <c r="AZ185" s="117">
        <f>IF(ISNUMBER(AP185),AP185,0)+IF(ISNUMBER(AU185),AU185,0)</f>
        <v>250000</v>
      </c>
      <c r="BA185" s="117"/>
      <c r="BB185" s="117"/>
      <c r="BC185" s="117"/>
      <c r="BD185" s="117"/>
      <c r="CA185" s="99" t="s">
        <v>47</v>
      </c>
    </row>
    <row r="186" spans="1:79" s="99" customFormat="1" ht="51" customHeight="1" x14ac:dyDescent="0.2">
      <c r="A186" s="110">
        <v>2</v>
      </c>
      <c r="B186" s="110"/>
      <c r="C186" s="110"/>
      <c r="D186" s="110"/>
      <c r="E186" s="110"/>
      <c r="F186" s="110"/>
      <c r="G186" s="92" t="s">
        <v>206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207</v>
      </c>
      <c r="U186" s="93"/>
      <c r="V186" s="93"/>
      <c r="W186" s="93"/>
      <c r="X186" s="93"/>
      <c r="Y186" s="93"/>
      <c r="Z186" s="94"/>
      <c r="AA186" s="117">
        <v>55000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55000</v>
      </c>
      <c r="AL186" s="117"/>
      <c r="AM186" s="117"/>
      <c r="AN186" s="117"/>
      <c r="AO186" s="117"/>
      <c r="AP186" s="117">
        <v>55000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55000</v>
      </c>
      <c r="BA186" s="117"/>
      <c r="BB186" s="117"/>
      <c r="BC186" s="117"/>
      <c r="BD186" s="117"/>
    </row>
    <row r="187" spans="1:79" s="6" customFormat="1" x14ac:dyDescent="0.2">
      <c r="A187" s="85"/>
      <c r="B187" s="85"/>
      <c r="C187" s="85"/>
      <c r="D187" s="85"/>
      <c r="E187" s="85"/>
      <c r="F187" s="85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19"/>
      <c r="U187" s="101"/>
      <c r="V187" s="101"/>
      <c r="W187" s="101"/>
      <c r="X187" s="101"/>
      <c r="Y187" s="101"/>
      <c r="Z187" s="102"/>
      <c r="AA187" s="116">
        <v>305000</v>
      </c>
      <c r="AB187" s="116"/>
      <c r="AC187" s="116"/>
      <c r="AD187" s="116"/>
      <c r="AE187" s="116"/>
      <c r="AF187" s="116">
        <v>0</v>
      </c>
      <c r="AG187" s="116"/>
      <c r="AH187" s="116"/>
      <c r="AI187" s="116"/>
      <c r="AJ187" s="116"/>
      <c r="AK187" s="116">
        <f>IF(ISNUMBER(AA187),AA187,0)+IF(ISNUMBER(AF187),AF187,0)</f>
        <v>305000</v>
      </c>
      <c r="AL187" s="116"/>
      <c r="AM187" s="116"/>
      <c r="AN187" s="116"/>
      <c r="AO187" s="116"/>
      <c r="AP187" s="116">
        <v>305000</v>
      </c>
      <c r="AQ187" s="116"/>
      <c r="AR187" s="116"/>
      <c r="AS187" s="116"/>
      <c r="AT187" s="116"/>
      <c r="AU187" s="116">
        <v>0</v>
      </c>
      <c r="AV187" s="116"/>
      <c r="AW187" s="116"/>
      <c r="AX187" s="116"/>
      <c r="AY187" s="116"/>
      <c r="AZ187" s="116">
        <f>IF(ISNUMBER(AP187),AP187,0)+IF(ISNUMBER(AU187),AU187,0)</f>
        <v>305000</v>
      </c>
      <c r="BA187" s="116"/>
      <c r="BB187" s="116"/>
      <c r="BC187" s="116"/>
      <c r="BD187" s="116"/>
    </row>
    <row r="190" spans="1:79" ht="14.25" customHeight="1" x14ac:dyDescent="0.2">
      <c r="A190" s="29" t="s">
        <v>255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44" t="s">
        <v>221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79" ht="23.1" customHeight="1" x14ac:dyDescent="0.2">
      <c r="A192" s="27" t="s">
        <v>128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4" t="s">
        <v>129</v>
      </c>
      <c r="O192" s="55"/>
      <c r="P192" s="55"/>
      <c r="Q192" s="55"/>
      <c r="R192" s="55"/>
      <c r="S192" s="55"/>
      <c r="T192" s="55"/>
      <c r="U192" s="56"/>
      <c r="V192" s="54" t="s">
        <v>130</v>
      </c>
      <c r="W192" s="55"/>
      <c r="X192" s="55"/>
      <c r="Y192" s="55"/>
      <c r="Z192" s="56"/>
      <c r="AA192" s="27" t="s">
        <v>222</v>
      </c>
      <c r="AB192" s="27"/>
      <c r="AC192" s="27"/>
      <c r="AD192" s="27"/>
      <c r="AE192" s="27"/>
      <c r="AF192" s="27"/>
      <c r="AG192" s="27"/>
      <c r="AH192" s="27"/>
      <c r="AI192" s="27"/>
      <c r="AJ192" s="27" t="s">
        <v>225</v>
      </c>
      <c r="AK192" s="27"/>
      <c r="AL192" s="27"/>
      <c r="AM192" s="27"/>
      <c r="AN192" s="27"/>
      <c r="AO192" s="27"/>
      <c r="AP192" s="27"/>
      <c r="AQ192" s="27"/>
      <c r="AR192" s="27"/>
      <c r="AS192" s="27" t="s">
        <v>232</v>
      </c>
      <c r="AT192" s="27"/>
      <c r="AU192" s="27"/>
      <c r="AV192" s="27"/>
      <c r="AW192" s="27"/>
      <c r="AX192" s="27"/>
      <c r="AY192" s="27"/>
      <c r="AZ192" s="27"/>
      <c r="BA192" s="27"/>
      <c r="BB192" s="27" t="s">
        <v>243</v>
      </c>
      <c r="BC192" s="27"/>
      <c r="BD192" s="27"/>
      <c r="BE192" s="27"/>
      <c r="BF192" s="27"/>
      <c r="BG192" s="27"/>
      <c r="BH192" s="27"/>
      <c r="BI192" s="27"/>
      <c r="BJ192" s="27"/>
      <c r="BK192" s="27" t="s">
        <v>248</v>
      </c>
      <c r="BL192" s="27"/>
      <c r="BM192" s="27"/>
      <c r="BN192" s="27"/>
      <c r="BO192" s="27"/>
      <c r="BP192" s="27"/>
      <c r="BQ192" s="27"/>
      <c r="BR192" s="27"/>
      <c r="BS192" s="27"/>
    </row>
    <row r="193" spans="1:79" ht="95.2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57"/>
      <c r="O193" s="58"/>
      <c r="P193" s="58"/>
      <c r="Q193" s="58"/>
      <c r="R193" s="58"/>
      <c r="S193" s="58"/>
      <c r="T193" s="58"/>
      <c r="U193" s="59"/>
      <c r="V193" s="57"/>
      <c r="W193" s="58"/>
      <c r="X193" s="58"/>
      <c r="Y193" s="58"/>
      <c r="Z193" s="59"/>
      <c r="AA193" s="74" t="s">
        <v>133</v>
      </c>
      <c r="AB193" s="74"/>
      <c r="AC193" s="74"/>
      <c r="AD193" s="74"/>
      <c r="AE193" s="74"/>
      <c r="AF193" s="74" t="s">
        <v>134</v>
      </c>
      <c r="AG193" s="74"/>
      <c r="AH193" s="74"/>
      <c r="AI193" s="74"/>
      <c r="AJ193" s="74" t="s">
        <v>133</v>
      </c>
      <c r="AK193" s="74"/>
      <c r="AL193" s="74"/>
      <c r="AM193" s="74"/>
      <c r="AN193" s="74"/>
      <c r="AO193" s="74" t="s">
        <v>134</v>
      </c>
      <c r="AP193" s="74"/>
      <c r="AQ193" s="74"/>
      <c r="AR193" s="74"/>
      <c r="AS193" s="74" t="s">
        <v>133</v>
      </c>
      <c r="AT193" s="74"/>
      <c r="AU193" s="74"/>
      <c r="AV193" s="74"/>
      <c r="AW193" s="74"/>
      <c r="AX193" s="74" t="s">
        <v>134</v>
      </c>
      <c r="AY193" s="74"/>
      <c r="AZ193" s="74"/>
      <c r="BA193" s="74"/>
      <c r="BB193" s="74" t="s">
        <v>133</v>
      </c>
      <c r="BC193" s="74"/>
      <c r="BD193" s="74"/>
      <c r="BE193" s="74"/>
      <c r="BF193" s="74"/>
      <c r="BG193" s="74" t="s">
        <v>134</v>
      </c>
      <c r="BH193" s="74"/>
      <c r="BI193" s="74"/>
      <c r="BJ193" s="74"/>
      <c r="BK193" s="74" t="s">
        <v>133</v>
      </c>
      <c r="BL193" s="74"/>
      <c r="BM193" s="74"/>
      <c r="BN193" s="74"/>
      <c r="BO193" s="74"/>
      <c r="BP193" s="74" t="s">
        <v>134</v>
      </c>
      <c r="BQ193" s="74"/>
      <c r="BR193" s="74"/>
      <c r="BS193" s="74"/>
    </row>
    <row r="194" spans="1:79" ht="15" customHeight="1" x14ac:dyDescent="0.2">
      <c r="A194" s="27">
        <v>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6">
        <v>2</v>
      </c>
      <c r="O194" s="37"/>
      <c r="P194" s="37"/>
      <c r="Q194" s="37"/>
      <c r="R194" s="37"/>
      <c r="S194" s="37"/>
      <c r="T194" s="37"/>
      <c r="U194" s="38"/>
      <c r="V194" s="27">
        <v>3</v>
      </c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>
        <v>6</v>
      </c>
      <c r="AK194" s="27"/>
      <c r="AL194" s="27"/>
      <c r="AM194" s="27"/>
      <c r="AN194" s="27"/>
      <c r="AO194" s="27">
        <v>7</v>
      </c>
      <c r="AP194" s="27"/>
      <c r="AQ194" s="27"/>
      <c r="AR194" s="27"/>
      <c r="AS194" s="27">
        <v>8</v>
      </c>
      <c r="AT194" s="27"/>
      <c r="AU194" s="27"/>
      <c r="AV194" s="27"/>
      <c r="AW194" s="27"/>
      <c r="AX194" s="27">
        <v>9</v>
      </c>
      <c r="AY194" s="27"/>
      <c r="AZ194" s="27"/>
      <c r="BA194" s="27"/>
      <c r="BB194" s="27">
        <v>10</v>
      </c>
      <c r="BC194" s="27"/>
      <c r="BD194" s="27"/>
      <c r="BE194" s="27"/>
      <c r="BF194" s="27"/>
      <c r="BG194" s="27">
        <v>11</v>
      </c>
      <c r="BH194" s="27"/>
      <c r="BI194" s="27"/>
      <c r="BJ194" s="27"/>
      <c r="BK194" s="27">
        <v>12</v>
      </c>
      <c r="BL194" s="27"/>
      <c r="BM194" s="27"/>
      <c r="BN194" s="27"/>
      <c r="BO194" s="27"/>
      <c r="BP194" s="27">
        <v>13</v>
      </c>
      <c r="BQ194" s="27"/>
      <c r="BR194" s="27"/>
      <c r="BS194" s="27"/>
    </row>
    <row r="195" spans="1:79" s="1" customFormat="1" ht="12" hidden="1" customHeight="1" x14ac:dyDescent="0.2">
      <c r="A195" s="61" t="s">
        <v>146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26" t="s">
        <v>131</v>
      </c>
      <c r="O195" s="26"/>
      <c r="P195" s="26"/>
      <c r="Q195" s="26"/>
      <c r="R195" s="26"/>
      <c r="S195" s="26"/>
      <c r="T195" s="26"/>
      <c r="U195" s="26"/>
      <c r="V195" s="26" t="s">
        <v>132</v>
      </c>
      <c r="W195" s="26"/>
      <c r="X195" s="26"/>
      <c r="Y195" s="26"/>
      <c r="Z195" s="26"/>
      <c r="AA195" s="30" t="s">
        <v>65</v>
      </c>
      <c r="AB195" s="30"/>
      <c r="AC195" s="30"/>
      <c r="AD195" s="30"/>
      <c r="AE195" s="30"/>
      <c r="AF195" s="30" t="s">
        <v>66</v>
      </c>
      <c r="AG195" s="30"/>
      <c r="AH195" s="30"/>
      <c r="AI195" s="30"/>
      <c r="AJ195" s="30" t="s">
        <v>67</v>
      </c>
      <c r="AK195" s="30"/>
      <c r="AL195" s="30"/>
      <c r="AM195" s="30"/>
      <c r="AN195" s="30"/>
      <c r="AO195" s="30" t="s">
        <v>68</v>
      </c>
      <c r="AP195" s="30"/>
      <c r="AQ195" s="30"/>
      <c r="AR195" s="30"/>
      <c r="AS195" s="30" t="s">
        <v>58</v>
      </c>
      <c r="AT195" s="30"/>
      <c r="AU195" s="30"/>
      <c r="AV195" s="30"/>
      <c r="AW195" s="30"/>
      <c r="AX195" s="30" t="s">
        <v>59</v>
      </c>
      <c r="AY195" s="30"/>
      <c r="AZ195" s="30"/>
      <c r="BA195" s="30"/>
      <c r="BB195" s="30" t="s">
        <v>60</v>
      </c>
      <c r="BC195" s="30"/>
      <c r="BD195" s="30"/>
      <c r="BE195" s="30"/>
      <c r="BF195" s="30"/>
      <c r="BG195" s="30" t="s">
        <v>61</v>
      </c>
      <c r="BH195" s="30"/>
      <c r="BI195" s="30"/>
      <c r="BJ195" s="30"/>
      <c r="BK195" s="30" t="s">
        <v>62</v>
      </c>
      <c r="BL195" s="30"/>
      <c r="BM195" s="30"/>
      <c r="BN195" s="30"/>
      <c r="BO195" s="30"/>
      <c r="BP195" s="30" t="s">
        <v>63</v>
      </c>
      <c r="BQ195" s="30"/>
      <c r="BR195" s="30"/>
      <c r="BS195" s="30"/>
      <c r="CA195" s="1" t="s">
        <v>48</v>
      </c>
    </row>
    <row r="196" spans="1:79" s="6" customFormat="1" ht="12.75" customHeight="1" x14ac:dyDescent="0.2">
      <c r="A196" s="120" t="s">
        <v>147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86"/>
      <c r="O196" s="87"/>
      <c r="P196" s="87"/>
      <c r="Q196" s="87"/>
      <c r="R196" s="87"/>
      <c r="S196" s="87"/>
      <c r="T196" s="87"/>
      <c r="U196" s="88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2"/>
      <c r="BQ196" s="123"/>
      <c r="BR196" s="123"/>
      <c r="BS196" s="124"/>
      <c r="CA196" s="6" t="s">
        <v>49</v>
      </c>
    </row>
    <row r="199" spans="1:79" ht="35.25" customHeight="1" x14ac:dyDescent="0.2">
      <c r="A199" s="29" t="s">
        <v>256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75" customHeight="1" x14ac:dyDescent="0.2">
      <c r="A200" s="125" t="s">
        <v>209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34" t="s">
        <v>239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 x14ac:dyDescent="0.2">
      <c r="A204" s="29" t="s">
        <v>223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">
      <c r="A205" s="31" t="s">
        <v>221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42.95" customHeight="1" x14ac:dyDescent="0.2">
      <c r="A206" s="74" t="s">
        <v>135</v>
      </c>
      <c r="B206" s="74"/>
      <c r="C206" s="74"/>
      <c r="D206" s="74"/>
      <c r="E206" s="74"/>
      <c r="F206" s="74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15</v>
      </c>
      <c r="U206" s="27"/>
      <c r="V206" s="27"/>
      <c r="W206" s="27"/>
      <c r="X206" s="27"/>
      <c r="Y206" s="27"/>
      <c r="Z206" s="27" t="s">
        <v>14</v>
      </c>
      <c r="AA206" s="27"/>
      <c r="AB206" s="27"/>
      <c r="AC206" s="27"/>
      <c r="AD206" s="27"/>
      <c r="AE206" s="27" t="s">
        <v>136</v>
      </c>
      <c r="AF206" s="27"/>
      <c r="AG206" s="27"/>
      <c r="AH206" s="27"/>
      <c r="AI206" s="27"/>
      <c r="AJ206" s="27"/>
      <c r="AK206" s="27" t="s">
        <v>137</v>
      </c>
      <c r="AL206" s="27"/>
      <c r="AM206" s="27"/>
      <c r="AN206" s="27"/>
      <c r="AO206" s="27"/>
      <c r="AP206" s="27"/>
      <c r="AQ206" s="27" t="s">
        <v>138</v>
      </c>
      <c r="AR206" s="27"/>
      <c r="AS206" s="27"/>
      <c r="AT206" s="27"/>
      <c r="AU206" s="27"/>
      <c r="AV206" s="27"/>
      <c r="AW206" s="27" t="s">
        <v>98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 t="s">
        <v>139</v>
      </c>
      <c r="BH206" s="27"/>
      <c r="BI206" s="27"/>
      <c r="BJ206" s="27"/>
      <c r="BK206" s="27"/>
      <c r="BL206" s="27"/>
    </row>
    <row r="207" spans="1:79" ht="39.950000000000003" customHeight="1" x14ac:dyDescent="0.2">
      <c r="A207" s="74"/>
      <c r="B207" s="74"/>
      <c r="C207" s="74"/>
      <c r="D207" s="74"/>
      <c r="E207" s="74"/>
      <c r="F207" s="7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 t="s">
        <v>17</v>
      </c>
      <c r="AX207" s="27"/>
      <c r="AY207" s="27"/>
      <c r="AZ207" s="27"/>
      <c r="BA207" s="27"/>
      <c r="BB207" s="27" t="s">
        <v>16</v>
      </c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15" customHeight="1" x14ac:dyDescent="0.2">
      <c r="A208" s="27">
        <v>1</v>
      </c>
      <c r="B208" s="27"/>
      <c r="C208" s="27"/>
      <c r="D208" s="27"/>
      <c r="E208" s="27"/>
      <c r="F208" s="27"/>
      <c r="G208" s="27">
        <v>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>
        <v>3</v>
      </c>
      <c r="U208" s="27"/>
      <c r="V208" s="27"/>
      <c r="W208" s="27"/>
      <c r="X208" s="27"/>
      <c r="Y208" s="27"/>
      <c r="Z208" s="27">
        <v>4</v>
      </c>
      <c r="AA208" s="27"/>
      <c r="AB208" s="27"/>
      <c r="AC208" s="27"/>
      <c r="AD208" s="27"/>
      <c r="AE208" s="27">
        <v>5</v>
      </c>
      <c r="AF208" s="27"/>
      <c r="AG208" s="27"/>
      <c r="AH208" s="27"/>
      <c r="AI208" s="27"/>
      <c r="AJ208" s="27"/>
      <c r="AK208" s="27">
        <v>6</v>
      </c>
      <c r="AL208" s="27"/>
      <c r="AM208" s="27"/>
      <c r="AN208" s="27"/>
      <c r="AO208" s="27"/>
      <c r="AP208" s="27"/>
      <c r="AQ208" s="27">
        <v>7</v>
      </c>
      <c r="AR208" s="27"/>
      <c r="AS208" s="27"/>
      <c r="AT208" s="27"/>
      <c r="AU208" s="27"/>
      <c r="AV208" s="27"/>
      <c r="AW208" s="27">
        <v>8</v>
      </c>
      <c r="AX208" s="27"/>
      <c r="AY208" s="27"/>
      <c r="AZ208" s="27"/>
      <c r="BA208" s="27"/>
      <c r="BB208" s="27">
        <v>9</v>
      </c>
      <c r="BC208" s="27"/>
      <c r="BD208" s="27"/>
      <c r="BE208" s="27"/>
      <c r="BF208" s="27"/>
      <c r="BG208" s="27">
        <v>10</v>
      </c>
      <c r="BH208" s="27"/>
      <c r="BI208" s="27"/>
      <c r="BJ208" s="27"/>
      <c r="BK208" s="27"/>
      <c r="BL208" s="27"/>
    </row>
    <row r="209" spans="1:79" s="1" customFormat="1" ht="12" hidden="1" customHeight="1" x14ac:dyDescent="0.2">
      <c r="A209" s="26" t="s">
        <v>64</v>
      </c>
      <c r="B209" s="26"/>
      <c r="C209" s="26"/>
      <c r="D209" s="26"/>
      <c r="E209" s="26"/>
      <c r="F209" s="26"/>
      <c r="G209" s="61" t="s">
        <v>57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0" t="s">
        <v>80</v>
      </c>
      <c r="U209" s="30"/>
      <c r="V209" s="30"/>
      <c r="W209" s="30"/>
      <c r="X209" s="30"/>
      <c r="Y209" s="30"/>
      <c r="Z209" s="30" t="s">
        <v>81</v>
      </c>
      <c r="AA209" s="30"/>
      <c r="AB209" s="30"/>
      <c r="AC209" s="30"/>
      <c r="AD209" s="30"/>
      <c r="AE209" s="30" t="s">
        <v>82</v>
      </c>
      <c r="AF209" s="30"/>
      <c r="AG209" s="30"/>
      <c r="AH209" s="30"/>
      <c r="AI209" s="30"/>
      <c r="AJ209" s="30"/>
      <c r="AK209" s="30" t="s">
        <v>83</v>
      </c>
      <c r="AL209" s="30"/>
      <c r="AM209" s="30"/>
      <c r="AN209" s="30"/>
      <c r="AO209" s="30"/>
      <c r="AP209" s="30"/>
      <c r="AQ209" s="78" t="s">
        <v>99</v>
      </c>
      <c r="AR209" s="30"/>
      <c r="AS209" s="30"/>
      <c r="AT209" s="30"/>
      <c r="AU209" s="30"/>
      <c r="AV209" s="30"/>
      <c r="AW209" s="30" t="s">
        <v>84</v>
      </c>
      <c r="AX209" s="30"/>
      <c r="AY209" s="30"/>
      <c r="AZ209" s="30"/>
      <c r="BA209" s="30"/>
      <c r="BB209" s="30" t="s">
        <v>85</v>
      </c>
      <c r="BC209" s="30"/>
      <c r="BD209" s="30"/>
      <c r="BE209" s="30"/>
      <c r="BF209" s="30"/>
      <c r="BG209" s="78" t="s">
        <v>100</v>
      </c>
      <c r="BH209" s="30"/>
      <c r="BI209" s="30"/>
      <c r="BJ209" s="30"/>
      <c r="BK209" s="30"/>
      <c r="BL209" s="30"/>
      <c r="CA209" s="1" t="s">
        <v>50</v>
      </c>
    </row>
    <row r="210" spans="1:79" s="6" customFormat="1" ht="12.75" customHeight="1" x14ac:dyDescent="0.2">
      <c r="A210" s="85"/>
      <c r="B210" s="85"/>
      <c r="C210" s="85"/>
      <c r="D210" s="85"/>
      <c r="E210" s="85"/>
      <c r="F210" s="85"/>
      <c r="G210" s="120" t="s">
        <v>147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>
        <f>IF(ISNUMBER(AK210),AK210,0)-IF(ISNUMBER(AE210),AE210,0)</f>
        <v>0</v>
      </c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>
        <f>IF(ISNUMBER(Z210),Z210,0)+IF(ISNUMBER(AK210),AK210,0)</f>
        <v>0</v>
      </c>
      <c r="BH210" s="116"/>
      <c r="BI210" s="116"/>
      <c r="BJ210" s="116"/>
      <c r="BK210" s="116"/>
      <c r="BL210" s="116"/>
      <c r="CA210" s="6" t="s">
        <v>51</v>
      </c>
    </row>
    <row r="212" spans="1:79" ht="14.25" customHeight="1" x14ac:dyDescent="0.2">
      <c r="A212" s="29" t="s">
        <v>240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31" t="s">
        <v>221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 x14ac:dyDescent="0.2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227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237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>
        <f>IF(ISNUMBER(Q219),Q219,0)-IF(ISNUMBER(Z219),Z219,0)</f>
        <v>0</v>
      </c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>
        <f>IF(ISNUMBER(V219),V219,0)-IF(ISNUMBER(Z219),Z219,0)-IF(ISNUMBER(AE219),AE219,0)</f>
        <v>0</v>
      </c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>
        <f>IF(ISNUMBER(AO219),AO219,0)-IF(ISNUMBER(AX219),AX219,0)</f>
        <v>0</v>
      </c>
      <c r="BI219" s="116"/>
      <c r="BJ219" s="116"/>
      <c r="BK219" s="116"/>
      <c r="BL219" s="116"/>
      <c r="CA219" s="6" t="s">
        <v>53</v>
      </c>
    </row>
    <row r="221" spans="1:79" ht="14.25" customHeight="1" x14ac:dyDescent="0.2">
      <c r="A221" s="29" t="s">
        <v>228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31" t="s">
        <v>221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 x14ac:dyDescent="0.2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224</v>
      </c>
      <c r="AF223" s="27"/>
      <c r="AG223" s="27"/>
      <c r="AH223" s="27"/>
      <c r="AI223" s="27"/>
      <c r="AJ223" s="27"/>
      <c r="AK223" s="27" t="s">
        <v>229</v>
      </c>
      <c r="AL223" s="27"/>
      <c r="AM223" s="27"/>
      <c r="AN223" s="27"/>
      <c r="AO223" s="27"/>
      <c r="AP223" s="27"/>
      <c r="AQ223" s="27" t="s">
        <v>241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 x14ac:dyDescent="0.2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 x14ac:dyDescent="0.2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 x14ac:dyDescent="0.2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 x14ac:dyDescent="0.2">
      <c r="A227" s="85"/>
      <c r="B227" s="85"/>
      <c r="C227" s="85"/>
      <c r="D227" s="85"/>
      <c r="E227" s="85"/>
      <c r="F227" s="85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CA227" s="6" t="s">
        <v>55</v>
      </c>
    </row>
    <row r="229" spans="1:79" ht="14.25" customHeight="1" x14ac:dyDescent="0.2">
      <c r="A229" s="29" t="s">
        <v>242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30" customHeight="1" x14ac:dyDescent="0.2">
      <c r="A230" s="125" t="s">
        <v>208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29" t="s">
        <v>257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 x14ac:dyDescent="0.2">
      <c r="A234" s="29" t="s">
        <v>230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9" t="s">
        <v>215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30" t="s">
        <v>217</v>
      </c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129" t="s">
        <v>216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1" t="s">
        <v>218</v>
      </c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20">
    <mergeCell ref="AU187:AY187"/>
    <mergeCell ref="AZ187:BD187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6:F186"/>
    <mergeCell ref="G186:S186"/>
    <mergeCell ref="T186:Z186"/>
    <mergeCell ref="AA186:AE186"/>
    <mergeCell ref="AF186:AJ186"/>
    <mergeCell ref="AK186:AO186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BN155:BR155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O165:AQ165"/>
    <mergeCell ref="AR165:AT165"/>
    <mergeCell ref="AU165:AW165"/>
    <mergeCell ref="AX165:AZ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2:AT132"/>
    <mergeCell ref="AU132:AY132"/>
    <mergeCell ref="AZ132:BD132"/>
    <mergeCell ref="BE132:BI132"/>
    <mergeCell ref="A148:BL148"/>
    <mergeCell ref="A149:BR149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1:BX111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64 A100">
    <cfRule type="cellIs" dxfId="64" priority="69" stopIfTrue="1" operator="equal">
      <formula>A89</formula>
    </cfRule>
  </conditionalFormatting>
  <conditionalFormatting sqref="A111:C111 A132:C132">
    <cfRule type="cellIs" dxfId="63" priority="70" stopIfTrue="1" operator="equal">
      <formula>A110</formula>
    </cfRule>
    <cfRule type="cellIs" dxfId="62" priority="71" stopIfTrue="1" operator="equal">
      <formula>0</formula>
    </cfRule>
  </conditionalFormatting>
  <conditionalFormatting sqref="A91">
    <cfRule type="cellIs" dxfId="61" priority="68" stopIfTrue="1" operator="equal">
      <formula>A90</formula>
    </cfRule>
  </conditionalFormatting>
  <conditionalFormatting sqref="A92">
    <cfRule type="cellIs" dxfId="60" priority="67" stopIfTrue="1" operator="equal">
      <formula>A91</formula>
    </cfRule>
  </conditionalFormatting>
  <conditionalFormatting sqref="A103">
    <cfRule type="cellIs" dxfId="59" priority="73" stopIfTrue="1" operator="equal">
      <formula>A100</formula>
    </cfRule>
  </conditionalFormatting>
  <conditionalFormatting sqref="A101">
    <cfRule type="cellIs" dxfId="58" priority="65" stopIfTrue="1" operator="equal">
      <formula>A100</formula>
    </cfRule>
  </conditionalFormatting>
  <conditionalFormatting sqref="A102">
    <cfRule type="cellIs" dxfId="57" priority="64" stopIfTrue="1" operator="equal">
      <formula>A101</formula>
    </cfRule>
  </conditionalFormatting>
  <conditionalFormatting sqref="A165">
    <cfRule type="cellIs" dxfId="56" priority="2" stopIfTrue="1" operator="equal">
      <formula>A164</formula>
    </cfRule>
  </conditionalFormatting>
  <conditionalFormatting sqref="A112:C112">
    <cfRule type="cellIs" dxfId="55" priority="61" stopIfTrue="1" operator="equal">
      <formula>A111</formula>
    </cfRule>
    <cfRule type="cellIs" dxfId="54" priority="62" stopIfTrue="1" operator="equal">
      <formula>0</formula>
    </cfRule>
  </conditionalFormatting>
  <conditionalFormatting sqref="A113:C113">
    <cfRule type="cellIs" dxfId="53" priority="59" stopIfTrue="1" operator="equal">
      <formula>A112</formula>
    </cfRule>
    <cfRule type="cellIs" dxfId="52" priority="60" stopIfTrue="1" operator="equal">
      <formula>0</formula>
    </cfRule>
  </conditionalFormatting>
  <conditionalFormatting sqref="A114:C114">
    <cfRule type="cellIs" dxfId="51" priority="57" stopIfTrue="1" operator="equal">
      <formula>A113</formula>
    </cfRule>
    <cfRule type="cellIs" dxfId="50" priority="58" stopIfTrue="1" operator="equal">
      <formula>0</formula>
    </cfRule>
  </conditionalFormatting>
  <conditionalFormatting sqref="A115:C115">
    <cfRule type="cellIs" dxfId="49" priority="55" stopIfTrue="1" operator="equal">
      <formula>A114</formula>
    </cfRule>
    <cfRule type="cellIs" dxfId="48" priority="56" stopIfTrue="1" operator="equal">
      <formula>0</formula>
    </cfRule>
  </conditionalFormatting>
  <conditionalFormatting sqref="A116:C116">
    <cfRule type="cellIs" dxfId="47" priority="53" stopIfTrue="1" operator="equal">
      <formula>A115</formula>
    </cfRule>
    <cfRule type="cellIs" dxfId="46" priority="54" stopIfTrue="1" operator="equal">
      <formula>0</formula>
    </cfRule>
  </conditionalFormatting>
  <conditionalFormatting sqref="A117:C117">
    <cfRule type="cellIs" dxfId="45" priority="51" stopIfTrue="1" operator="equal">
      <formula>A116</formula>
    </cfRule>
    <cfRule type="cellIs" dxfId="44" priority="52" stopIfTrue="1" operator="equal">
      <formula>0</formula>
    </cfRule>
  </conditionalFormatting>
  <conditionalFormatting sqref="A118:C118">
    <cfRule type="cellIs" dxfId="43" priority="49" stopIfTrue="1" operator="equal">
      <formula>A117</formula>
    </cfRule>
    <cfRule type="cellIs" dxfId="42" priority="50" stopIfTrue="1" operator="equal">
      <formula>0</formula>
    </cfRule>
  </conditionalFormatting>
  <conditionalFormatting sqref="A119:C119">
    <cfRule type="cellIs" dxfId="41" priority="47" stopIfTrue="1" operator="equal">
      <formula>A118</formula>
    </cfRule>
    <cfRule type="cellIs" dxfId="40" priority="48" stopIfTrue="1" operator="equal">
      <formula>0</formula>
    </cfRule>
  </conditionalFormatting>
  <conditionalFormatting sqref="A120:C120">
    <cfRule type="cellIs" dxfId="39" priority="45" stopIfTrue="1" operator="equal">
      <formula>A119</formula>
    </cfRule>
    <cfRule type="cellIs" dxfId="38" priority="46" stopIfTrue="1" operator="equal">
      <formula>0</formula>
    </cfRule>
  </conditionalFormatting>
  <conditionalFormatting sqref="A121:C121">
    <cfRule type="cellIs" dxfId="37" priority="43" stopIfTrue="1" operator="equal">
      <formula>A120</formula>
    </cfRule>
    <cfRule type="cellIs" dxfId="36" priority="44" stopIfTrue="1" operator="equal">
      <formula>0</formula>
    </cfRule>
  </conditionalFormatting>
  <conditionalFormatting sqref="A122:C122">
    <cfRule type="cellIs" dxfId="35" priority="41" stopIfTrue="1" operator="equal">
      <formula>A121</formula>
    </cfRule>
    <cfRule type="cellIs" dxfId="34" priority="42" stopIfTrue="1" operator="equal">
      <formula>0</formula>
    </cfRule>
  </conditionalFormatting>
  <conditionalFormatting sqref="A123:C123">
    <cfRule type="cellIs" dxfId="33" priority="39" stopIfTrue="1" operator="equal">
      <formula>A122</formula>
    </cfRule>
    <cfRule type="cellIs" dxfId="32" priority="40" stopIfTrue="1" operator="equal">
      <formula>0</formula>
    </cfRule>
  </conditionalFormatting>
  <conditionalFormatting sqref="A124:C124">
    <cfRule type="cellIs" dxfId="31" priority="37" stopIfTrue="1" operator="equal">
      <formula>A123</formula>
    </cfRule>
    <cfRule type="cellIs" dxfId="30" priority="38" stopIfTrue="1" operator="equal">
      <formula>0</formula>
    </cfRule>
  </conditionalFormatting>
  <conditionalFormatting sqref="A125:C125">
    <cfRule type="cellIs" dxfId="29" priority="35" stopIfTrue="1" operator="equal">
      <formula>A124</formula>
    </cfRule>
    <cfRule type="cellIs" dxfId="28" priority="36" stopIfTrue="1" operator="equal">
      <formula>0</formula>
    </cfRule>
  </conditionalFormatting>
  <conditionalFormatting sqref="A133:C133">
    <cfRule type="cellIs" dxfId="27" priority="31" stopIfTrue="1" operator="equal">
      <formula>A132</formula>
    </cfRule>
    <cfRule type="cellIs" dxfId="26" priority="32" stopIfTrue="1" operator="equal">
      <formula>0</formula>
    </cfRule>
  </conditionalFormatting>
  <conditionalFormatting sqref="A134:C134">
    <cfRule type="cellIs" dxfId="25" priority="29" stopIfTrue="1" operator="equal">
      <formula>A133</formula>
    </cfRule>
    <cfRule type="cellIs" dxfId="24" priority="30" stopIfTrue="1" operator="equal">
      <formula>0</formula>
    </cfRule>
  </conditionalFormatting>
  <conditionalFormatting sqref="A135:C135">
    <cfRule type="cellIs" dxfId="23" priority="27" stopIfTrue="1" operator="equal">
      <formula>A134</formula>
    </cfRule>
    <cfRule type="cellIs" dxfId="22" priority="28" stopIfTrue="1" operator="equal">
      <formula>0</formula>
    </cfRule>
  </conditionalFormatting>
  <conditionalFormatting sqref="A136:C136">
    <cfRule type="cellIs" dxfId="21" priority="25" stopIfTrue="1" operator="equal">
      <formula>A135</formula>
    </cfRule>
    <cfRule type="cellIs" dxfId="20" priority="26" stopIfTrue="1" operator="equal">
      <formula>0</formula>
    </cfRule>
  </conditionalFormatting>
  <conditionalFormatting sqref="A137:C137">
    <cfRule type="cellIs" dxfId="19" priority="23" stopIfTrue="1" operator="equal">
      <formula>A136</formula>
    </cfRule>
    <cfRule type="cellIs" dxfId="18" priority="24" stopIfTrue="1" operator="equal">
      <formula>0</formula>
    </cfRule>
  </conditionalFormatting>
  <conditionalFormatting sqref="A138:C138">
    <cfRule type="cellIs" dxfId="17" priority="21" stopIfTrue="1" operator="equal">
      <formula>A137</formula>
    </cfRule>
    <cfRule type="cellIs" dxfId="16" priority="22" stopIfTrue="1" operator="equal">
      <formula>0</formula>
    </cfRule>
  </conditionalFormatting>
  <conditionalFormatting sqref="A139:C139">
    <cfRule type="cellIs" dxfId="15" priority="19" stopIfTrue="1" operator="equal">
      <formula>A138</formula>
    </cfRule>
    <cfRule type="cellIs" dxfId="14" priority="20" stopIfTrue="1" operator="equal">
      <formula>0</formula>
    </cfRule>
  </conditionalFormatting>
  <conditionalFormatting sqref="A140:C140">
    <cfRule type="cellIs" dxfId="13" priority="17" stopIfTrue="1" operator="equal">
      <formula>A139</formula>
    </cfRule>
    <cfRule type="cellIs" dxfId="12" priority="18" stopIfTrue="1" operator="equal">
      <formula>0</formula>
    </cfRule>
  </conditionalFormatting>
  <conditionalFormatting sqref="A141:C141">
    <cfRule type="cellIs" dxfId="11" priority="15" stopIfTrue="1" operator="equal">
      <formula>A140</formula>
    </cfRule>
    <cfRule type="cellIs" dxfId="10" priority="16" stopIfTrue="1" operator="equal">
      <formula>0</formula>
    </cfRule>
  </conditionalFormatting>
  <conditionalFormatting sqref="A142:C142">
    <cfRule type="cellIs" dxfId="9" priority="13" stopIfTrue="1" operator="equal">
      <formula>A141</formula>
    </cfRule>
    <cfRule type="cellIs" dxfId="8" priority="14" stopIfTrue="1" operator="equal">
      <formula>0</formula>
    </cfRule>
  </conditionalFormatting>
  <conditionalFormatting sqref="A143:C143">
    <cfRule type="cellIs" dxfId="7" priority="11" stopIfTrue="1" operator="equal">
      <formula>A142</formula>
    </cfRule>
    <cfRule type="cellIs" dxfId="6" priority="12" stopIfTrue="1" operator="equal">
      <formula>0</formula>
    </cfRule>
  </conditionalFormatting>
  <conditionalFormatting sqref="A144:C144">
    <cfRule type="cellIs" dxfId="5" priority="9" stopIfTrue="1" operator="equal">
      <formula>A143</formula>
    </cfRule>
    <cfRule type="cellIs" dxfId="4" priority="10" stopIfTrue="1" operator="equal">
      <formula>0</formula>
    </cfRule>
  </conditionalFormatting>
  <conditionalFormatting sqref="A145:C145">
    <cfRule type="cellIs" dxfId="3" priority="7" stopIfTrue="1" operator="equal">
      <formula>A144</formula>
    </cfRule>
    <cfRule type="cellIs" dxfId="2" priority="8" stopIfTrue="1" operator="equal">
      <formula>0</formula>
    </cfRule>
  </conditionalFormatting>
  <conditionalFormatting sqref="A146:C146">
    <cfRule type="cellIs" dxfId="1" priority="5" stopIfTrue="1" operator="equal">
      <formula>A145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2021-12-31T11:00:32Z</cp:lastPrinted>
  <dcterms:created xsi:type="dcterms:W3CDTF">2016-07-02T12:27:50Z</dcterms:created>
  <dcterms:modified xsi:type="dcterms:W3CDTF">2021-12-31T11:01:57Z</dcterms:modified>
</cp:coreProperties>
</file>